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35" windowHeight="9975" activeTab="0"/>
  </bookViews>
  <sheets>
    <sheet name="AG CH Rules" sheetId="1" r:id="rId1"/>
    <sheet name="Example" sheetId="2" r:id="rId2"/>
    <sheet name="Dog 1" sheetId="3" r:id="rId3"/>
    <sheet name="Dog 2" sheetId="4" r:id="rId4"/>
    <sheet name="Dog 3" sheetId="5" r:id="rId5"/>
  </sheets>
  <definedNames/>
  <calcPr fullCalcOnLoad="1"/>
</workbook>
</file>

<file path=xl/sharedStrings.xml><?xml version="1.0" encoding="utf-8"?>
<sst xmlns="http://schemas.openxmlformats.org/spreadsheetml/2006/main" count="102" uniqueCount="56">
  <si>
    <t>MASTERS AGILITY</t>
  </si>
  <si>
    <t>MASTERS JUMPING</t>
  </si>
  <si>
    <t>Maximum number of points allowed before 1st July 2011:</t>
  </si>
  <si>
    <t>Number of points needed for AG CH</t>
  </si>
  <si>
    <t>Number of Q cards before 1st July 2011 (gained after ADM/JDM title)</t>
  </si>
  <si>
    <t>Number of points earned before 1st July 2011</t>
  </si>
  <si>
    <t>Trial</t>
  </si>
  <si>
    <t>ADM</t>
  </si>
  <si>
    <t>JDM</t>
  </si>
  <si>
    <t>Points Tally</t>
  </si>
  <si>
    <t>TOTAL POINTS</t>
  </si>
  <si>
    <t>POINTS NEEDED</t>
  </si>
  <si>
    <t>Cloverdale (03/07/2011)</t>
  </si>
  <si>
    <t>Rockingham (10/07/2011)</t>
  </si>
  <si>
    <t>Geraldton (16/07/2011)</t>
  </si>
  <si>
    <t>Geraldton (17/07/2011)</t>
  </si>
  <si>
    <t>GSDA (23/07/2011)</t>
  </si>
  <si>
    <t>Perth (30/07/2011)</t>
  </si>
  <si>
    <t>Bunbury (07/08/2011)</t>
  </si>
  <si>
    <t>Midland (14/08/2011)</t>
  </si>
  <si>
    <t>DogsWest (21/08/2011)</t>
  </si>
  <si>
    <t>Geraldton (27/08/2011)</t>
  </si>
  <si>
    <t>Geraldton (28/08/2011)</t>
  </si>
  <si>
    <t>ACWA (03/09/2011)</t>
  </si>
  <si>
    <t>Gosnells (10/09/2011)</t>
  </si>
  <si>
    <t>Royal</t>
  </si>
  <si>
    <t>GSDA (15/10/2011)</t>
  </si>
  <si>
    <t>ACWA (30/10/2011</t>
  </si>
  <si>
    <t>Perth (05/11/2011)</t>
  </si>
  <si>
    <t>WCRC (12/11/2011)</t>
  </si>
  <si>
    <t>Albany (19/11/2011)</t>
  </si>
  <si>
    <t>Albany (20/11/2011)</t>
  </si>
  <si>
    <t>SRAODC (26/11/2011)</t>
  </si>
  <si>
    <t>Dobermann (10/12/2011)</t>
  </si>
  <si>
    <t>The 'total points' table on the right will tell you when you have accumulated enough points to apply for Agility Champion</t>
  </si>
  <si>
    <r>
      <t xml:space="preserve">INSTRUCTIONS:  Fill in the section highlighted in </t>
    </r>
    <r>
      <rPr>
        <b/>
        <sz val="11"/>
        <color indexed="57"/>
        <rFont val="Calibri"/>
        <family val="2"/>
      </rPr>
      <t>GREEN</t>
    </r>
    <r>
      <rPr>
        <sz val="11"/>
        <color indexed="57"/>
        <rFont val="Calibri"/>
        <family val="2"/>
      </rPr>
      <t xml:space="preserve">, </t>
    </r>
    <r>
      <rPr>
        <sz val="11"/>
        <rFont val="Calibri"/>
        <family val="2"/>
      </rPr>
      <t>then fill in the 'points tally' table below.</t>
    </r>
  </si>
  <si>
    <t>Number of Q cards BEFORE 1st July 2011 (gained after ADM/JDM title)</t>
  </si>
  <si>
    <t>Number of points earned BEFORE 1st July 2011</t>
  </si>
  <si>
    <t>Maximum number of points allowed BEFORE 1st July 2011:</t>
  </si>
  <si>
    <t>Number of points still needed for AG CH</t>
  </si>
  <si>
    <t>Agiliy Champion is now awarded in each height category.</t>
  </si>
  <si>
    <t>Dogs need to accumulate 500 points in ADM and 500 points in JDM.</t>
  </si>
  <si>
    <t>1st place = 25 points</t>
  </si>
  <si>
    <t>2nd place = 20 points</t>
  </si>
  <si>
    <t>3rd place = 15 points</t>
  </si>
  <si>
    <t>Any other place = 10 points</t>
  </si>
  <si>
    <t>Only clear rounds, i.e. those eligible for a qualification card, are eligible to accumulate Agility Champion points</t>
  </si>
  <si>
    <t>Points need to be accumulated in both Masters Agility and Masters Jumping, AFTER the dog has earned its title in the class.</t>
  </si>
  <si>
    <t>If a dog has its ADM title, but not its JDM title, it can still accumulate points in ADM, but cannot be eligible for Agility Champion until it has gained its JDM title and achieved 500 points in each class.</t>
  </si>
  <si>
    <t>Qualification cards used to gain the ADM and JDM titles are not eligible for Agility Champion points.</t>
  </si>
  <si>
    <t xml:space="preserve">Dogs must gain at 100 points in ADM and 100 points in JDM after 1st July 2011. </t>
  </si>
  <si>
    <t>Any qualification gained before the 1st of July 2011 is worth 10 points (regardless of any placings)</t>
  </si>
  <si>
    <t>Dogs awarded the Agility Champion title will have one of the following prefixes:</t>
  </si>
  <si>
    <t>Ag Ch 200,   Ag Ch 300,   Ag Ch 400,   Ag Ch 500,   or,   Ag Ch 600</t>
  </si>
  <si>
    <t>Points will be awarded in separate heights, even if the trial is not being run in separate heights.</t>
  </si>
  <si>
    <t>You still have until 31st December 2011 to obtain Agility Champion under the OLD rules.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</si>
</sst>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sz val="11"/>
      <color indexed="57"/>
      <name val="Calibri"/>
      <family val="2"/>
    </font>
    <font>
      <sz val="11"/>
      <name val="Calibri"/>
      <family val="2"/>
    </font>
    <font>
      <b/>
      <sz val="11"/>
      <color indexed="5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theme="0"/>
      </left>
      <right style="thin">
        <color theme="0"/>
      </right>
      <top style="thin">
        <color theme="0"/>
      </top>
      <bottom style="thin">
        <color theme="0"/>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8">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37" fillId="0" borderId="10" xfId="0" applyFont="1" applyBorder="1" applyAlignment="1">
      <alignment horizontal="left" vertical="center"/>
    </xf>
    <xf numFmtId="0" fontId="0" fillId="0" borderId="0" xfId="0" applyAlignment="1">
      <alignment/>
    </xf>
    <xf numFmtId="1" fontId="37" fillId="0" borderId="10" xfId="0" applyNumberFormat="1" applyFont="1" applyBorder="1" applyAlignment="1">
      <alignment horizontal="center"/>
    </xf>
    <xf numFmtId="1" fontId="0" fillId="33" borderId="10" xfId="0" applyNumberFormat="1" applyFill="1" applyBorder="1" applyAlignment="1">
      <alignment horizontal="center" vertical="center"/>
    </xf>
    <xf numFmtId="1" fontId="0" fillId="0" borderId="10" xfId="0" applyNumberFormat="1" applyBorder="1" applyAlignment="1">
      <alignment horizontal="center" vertical="center"/>
    </xf>
    <xf numFmtId="1" fontId="0" fillId="0" borderId="0" xfId="0" applyNumberFormat="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0" fontId="0" fillId="0" borderId="13" xfId="0" applyBorder="1" applyAlignment="1">
      <alignment/>
    </xf>
    <xf numFmtId="0" fontId="0" fillId="0" borderId="14" xfId="0" applyBorder="1" applyAlignment="1">
      <alignment/>
    </xf>
    <xf numFmtId="0" fontId="37" fillId="0" borderId="10" xfId="0" applyFont="1" applyFill="1" applyBorder="1" applyAlignment="1">
      <alignment horizontal="left" vertical="center"/>
    </xf>
    <xf numFmtId="1" fontId="0" fillId="0" borderId="10" xfId="0" applyNumberFormat="1" applyFill="1" applyBorder="1" applyAlignment="1">
      <alignment horizontal="center" vertical="center"/>
    </xf>
    <xf numFmtId="1" fontId="0" fillId="0" borderId="15" xfId="0" applyNumberFormat="1" applyFill="1" applyBorder="1" applyAlignment="1">
      <alignment horizontal="center"/>
    </xf>
    <xf numFmtId="0" fontId="0" fillId="0" borderId="0" xfId="0" applyFill="1" applyAlignment="1">
      <alignment horizontal="center"/>
    </xf>
    <xf numFmtId="0" fontId="37" fillId="0" borderId="10" xfId="0" applyFont="1" applyFill="1" applyBorder="1" applyAlignment="1">
      <alignment horizontal="center"/>
    </xf>
    <xf numFmtId="0" fontId="0" fillId="0" borderId="0" xfId="0" applyFill="1" applyAlignment="1">
      <alignment/>
    </xf>
    <xf numFmtId="0" fontId="0" fillId="0" borderId="0" xfId="0" applyFill="1" applyAlignment="1">
      <alignment/>
    </xf>
    <xf numFmtId="1" fontId="0" fillId="0" borderId="0" xfId="0" applyNumberFormat="1" applyFill="1" applyAlignment="1">
      <alignment horizontal="center"/>
    </xf>
    <xf numFmtId="0" fontId="39" fillId="0" borderId="0" xfId="0" applyFont="1" applyFill="1" applyAlignment="1">
      <alignment/>
    </xf>
    <xf numFmtId="0" fontId="0" fillId="0" borderId="16" xfId="0" applyFill="1" applyBorder="1" applyAlignment="1">
      <alignment horizontal="center"/>
    </xf>
    <xf numFmtId="1" fontId="0" fillId="0" borderId="10" xfId="0" applyNumberFormat="1"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0" fillId="0" borderId="17" xfId="0" applyFill="1" applyBorder="1" applyAlignment="1">
      <alignment horizontal="center"/>
    </xf>
    <xf numFmtId="0" fontId="0" fillId="0" borderId="13" xfId="0" applyFill="1" applyBorder="1" applyAlignment="1">
      <alignment/>
    </xf>
    <xf numFmtId="1" fontId="0" fillId="0" borderId="11" xfId="0" applyNumberFormat="1" applyFill="1" applyBorder="1" applyAlignment="1">
      <alignment horizontal="center"/>
    </xf>
    <xf numFmtId="0" fontId="0" fillId="0" borderId="11" xfId="0" applyFill="1" applyBorder="1" applyAlignment="1">
      <alignment/>
    </xf>
    <xf numFmtId="1" fontId="0" fillId="0" borderId="18" xfId="0" applyNumberFormat="1" applyFill="1" applyBorder="1" applyAlignment="1">
      <alignment horizontal="center"/>
    </xf>
    <xf numFmtId="0" fontId="0" fillId="0" borderId="11" xfId="0" applyFill="1" applyBorder="1" applyAlignment="1">
      <alignment horizontal="center"/>
    </xf>
    <xf numFmtId="0" fontId="0" fillId="0" borderId="18" xfId="0" applyFill="1" applyBorder="1" applyAlignment="1">
      <alignment horizontal="center"/>
    </xf>
    <xf numFmtId="0" fontId="0" fillId="0" borderId="12" xfId="0" applyFill="1" applyBorder="1" applyAlignment="1">
      <alignment/>
    </xf>
    <xf numFmtId="0" fontId="40" fillId="0" borderId="0" xfId="0" applyFont="1" applyAlignment="1">
      <alignment/>
    </xf>
    <xf numFmtId="0" fontId="40" fillId="0" borderId="19" xfId="0" applyFont="1" applyBorder="1"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protection/>
    </xf>
    <xf numFmtId="1" fontId="37" fillId="0" borderId="10" xfId="0" applyNumberFormat="1" applyFont="1" applyBorder="1" applyAlignment="1" applyProtection="1">
      <alignment horizontal="center"/>
      <protection/>
    </xf>
    <xf numFmtId="0" fontId="37" fillId="0" borderId="10" xfId="0" applyFont="1" applyBorder="1" applyAlignment="1" applyProtection="1">
      <alignment horizontal="left" vertical="center"/>
      <protection/>
    </xf>
    <xf numFmtId="1" fontId="0" fillId="33" borderId="10" xfId="0" applyNumberFormat="1" applyFill="1" applyBorder="1" applyAlignment="1" applyProtection="1">
      <alignment horizontal="center" vertical="center"/>
      <protection/>
    </xf>
    <xf numFmtId="1" fontId="0" fillId="0" borderId="10" xfId="0" applyNumberFormat="1" applyBorder="1" applyAlignment="1" applyProtection="1">
      <alignment horizontal="center" vertical="center"/>
      <protection/>
    </xf>
    <xf numFmtId="1" fontId="0" fillId="0" borderId="0" xfId="0" applyNumberFormat="1" applyAlignment="1" applyProtection="1">
      <alignment horizontal="center"/>
      <protection/>
    </xf>
    <xf numFmtId="0" fontId="0" fillId="0" borderId="13" xfId="0" applyBorder="1" applyAlignment="1" applyProtection="1">
      <alignment/>
      <protection/>
    </xf>
    <xf numFmtId="1" fontId="0" fillId="0" borderId="11" xfId="0" applyNumberFormat="1" applyBorder="1" applyAlignment="1" applyProtection="1">
      <alignment horizontal="center"/>
      <protection/>
    </xf>
    <xf numFmtId="0" fontId="0" fillId="0" borderId="14" xfId="0" applyBorder="1" applyAlignment="1" applyProtection="1">
      <alignment/>
      <protection/>
    </xf>
    <xf numFmtId="1" fontId="0" fillId="0" borderId="12" xfId="0" applyNumberForma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0" fontId="0" fillId="0" borderId="10" xfId="0" applyBorder="1" applyAlignment="1" applyProtection="1">
      <alignment/>
      <protection locked="0"/>
    </xf>
    <xf numFmtId="1" fontId="37" fillId="0" borderId="10" xfId="0" applyNumberFormat="1" applyFont="1" applyBorder="1" applyAlignment="1" applyProtection="1">
      <alignment horizontal="center"/>
      <protection locked="0"/>
    </xf>
    <xf numFmtId="0" fontId="37" fillId="0" borderId="10" xfId="0" applyFont="1" applyBorder="1" applyAlignment="1" applyProtection="1">
      <alignment horizontal="left" vertical="center"/>
      <protection locked="0"/>
    </xf>
    <xf numFmtId="1" fontId="0" fillId="33" borderId="10" xfId="0" applyNumberFormat="1" applyFill="1"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0" fontId="37" fillId="0" borderId="10" xfId="0" applyFont="1" applyFill="1" applyBorder="1" applyAlignment="1" applyProtection="1">
      <alignment horizontal="left" vertical="center"/>
      <protection locked="0"/>
    </xf>
    <xf numFmtId="1" fontId="0" fillId="0" borderId="10" xfId="0" applyNumberFormat="1" applyFill="1" applyBorder="1" applyAlignment="1" applyProtection="1">
      <alignment horizontal="center" vertical="center"/>
      <protection locked="0"/>
    </xf>
    <xf numFmtId="0" fontId="0" fillId="0" borderId="0" xfId="0" applyFill="1" applyAlignment="1" applyProtection="1">
      <alignment/>
      <protection locked="0"/>
    </xf>
    <xf numFmtId="0" fontId="0" fillId="0" borderId="0" xfId="0" applyFill="1" applyAlignment="1" applyProtection="1">
      <alignment horizontal="center"/>
      <protection locked="0"/>
    </xf>
    <xf numFmtId="0" fontId="0" fillId="0" borderId="0" xfId="0" applyFill="1" applyAlignment="1" applyProtection="1">
      <alignment/>
      <protection locked="0"/>
    </xf>
    <xf numFmtId="1" fontId="0" fillId="0" borderId="0" xfId="0" applyNumberFormat="1" applyFill="1" applyAlignment="1" applyProtection="1">
      <alignment horizontal="center"/>
      <protection locked="0"/>
    </xf>
    <xf numFmtId="0" fontId="39" fillId="0" borderId="0" xfId="0" applyFont="1" applyFill="1" applyAlignment="1" applyProtection="1">
      <alignment/>
      <protection locked="0"/>
    </xf>
    <xf numFmtId="0" fontId="0" fillId="0" borderId="16" xfId="0" applyFill="1" applyBorder="1" applyAlignment="1" applyProtection="1">
      <alignment horizontal="center"/>
      <protection locked="0"/>
    </xf>
    <xf numFmtId="1" fontId="0" fillId="0" borderId="10" xfId="0" applyNumberFormat="1" applyFill="1" applyBorder="1" applyAlignment="1" applyProtection="1">
      <alignment horizontal="center"/>
      <protection locked="0"/>
    </xf>
    <xf numFmtId="0" fontId="0" fillId="0" borderId="10" xfId="0" applyFill="1" applyBorder="1" applyAlignment="1" applyProtection="1">
      <alignment/>
      <protection locked="0"/>
    </xf>
    <xf numFmtId="0" fontId="0" fillId="0" borderId="10"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3" xfId="0" applyFill="1" applyBorder="1" applyAlignment="1" applyProtection="1">
      <alignment/>
      <protection locked="0"/>
    </xf>
    <xf numFmtId="1" fontId="0" fillId="0" borderId="11" xfId="0" applyNumberFormat="1" applyFill="1" applyBorder="1" applyAlignment="1" applyProtection="1">
      <alignment horizontal="center"/>
      <protection locked="0"/>
    </xf>
    <xf numFmtId="0" fontId="0" fillId="0" borderId="11" xfId="0" applyFill="1" applyBorder="1" applyAlignment="1" applyProtection="1">
      <alignment/>
      <protection locked="0"/>
    </xf>
    <xf numFmtId="1" fontId="0" fillId="0" borderId="18" xfId="0" applyNumberFormat="1"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2" xfId="0" applyFill="1" applyBorder="1" applyAlignment="1" applyProtection="1">
      <alignment/>
      <protection locked="0"/>
    </xf>
    <xf numFmtId="1" fontId="0" fillId="0" borderId="15" xfId="0" applyNumberFormat="1" applyFill="1" applyBorder="1" applyAlignment="1" applyProtection="1">
      <alignment horizontal="center"/>
      <protection locked="0"/>
    </xf>
    <xf numFmtId="0" fontId="37" fillId="0" borderId="10" xfId="0" applyFont="1" applyFill="1" applyBorder="1" applyAlignment="1" applyProtection="1">
      <alignment horizontal="center"/>
      <protection locked="0"/>
    </xf>
    <xf numFmtId="0" fontId="0" fillId="0" borderId="13" xfId="0" applyBorder="1" applyAlignment="1" applyProtection="1">
      <alignment/>
      <protection locked="0"/>
    </xf>
    <xf numFmtId="1" fontId="0" fillId="0" borderId="11" xfId="0" applyNumberFormat="1" applyBorder="1" applyAlignment="1" applyProtection="1">
      <alignment horizontal="center"/>
      <protection locked="0"/>
    </xf>
    <xf numFmtId="0" fontId="0" fillId="0" borderId="14" xfId="0" applyBorder="1" applyAlignment="1" applyProtection="1">
      <alignment/>
      <protection locked="0"/>
    </xf>
    <xf numFmtId="1" fontId="0" fillId="0" borderId="12" xfId="0" applyNumberFormat="1" applyBorder="1" applyAlignment="1" applyProtection="1">
      <alignment horizontal="center"/>
      <protection locked="0"/>
    </xf>
    <xf numFmtId="0" fontId="0" fillId="0" borderId="0" xfId="0" applyAlignment="1" applyProtection="1">
      <alignment/>
      <protection locked="0"/>
    </xf>
    <xf numFmtId="1" fontId="0" fillId="0" borderId="0" xfId="0" applyNumberFormat="1" applyAlignment="1" applyProtection="1">
      <alignment horizontal="center"/>
      <protection locked="0"/>
    </xf>
    <xf numFmtId="0" fontId="37" fillId="0" borderId="10" xfId="0" applyFont="1" applyFill="1" applyBorder="1" applyAlignment="1" applyProtection="1">
      <alignment horizontal="left" vertical="center"/>
      <protection/>
    </xf>
    <xf numFmtId="1" fontId="0" fillId="0" borderId="10" xfId="0" applyNumberFormat="1" applyFill="1" applyBorder="1" applyAlignment="1" applyProtection="1">
      <alignment horizontal="center" vertical="center"/>
      <protection/>
    </xf>
    <xf numFmtId="0" fontId="0" fillId="0" borderId="0" xfId="0" applyFill="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1" fontId="0" fillId="0" borderId="0" xfId="0" applyNumberFormat="1" applyFill="1" applyAlignment="1" applyProtection="1">
      <alignment horizontal="center"/>
      <protection/>
    </xf>
    <xf numFmtId="0" fontId="39" fillId="0" borderId="0" xfId="0" applyFont="1" applyFill="1" applyAlignment="1" applyProtection="1">
      <alignment/>
      <protection/>
    </xf>
    <xf numFmtId="0" fontId="0" fillId="0" borderId="16" xfId="0" applyFill="1" applyBorder="1" applyAlignment="1" applyProtection="1">
      <alignment horizontal="center"/>
      <protection/>
    </xf>
    <xf numFmtId="1" fontId="0" fillId="0" borderId="10" xfId="0" applyNumberFormat="1" applyFill="1" applyBorder="1" applyAlignment="1" applyProtection="1">
      <alignment horizontal="center"/>
      <protection/>
    </xf>
    <xf numFmtId="0" fontId="0" fillId="0" borderId="10" xfId="0" applyFill="1" applyBorder="1" applyAlignment="1" applyProtection="1">
      <alignment/>
      <protection/>
    </xf>
    <xf numFmtId="0" fontId="0" fillId="0" borderId="10"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3" xfId="0" applyFill="1" applyBorder="1" applyAlignment="1" applyProtection="1">
      <alignment/>
      <protection/>
    </xf>
    <xf numFmtId="1" fontId="0" fillId="0" borderId="11" xfId="0" applyNumberFormat="1" applyFill="1" applyBorder="1" applyAlignment="1" applyProtection="1">
      <alignment horizontal="center"/>
      <protection/>
    </xf>
    <xf numFmtId="0" fontId="0" fillId="0" borderId="11" xfId="0" applyFill="1" applyBorder="1" applyAlignment="1" applyProtection="1">
      <alignment/>
      <protection/>
    </xf>
    <xf numFmtId="1" fontId="0" fillId="0" borderId="18" xfId="0" applyNumberFormat="1"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8" xfId="0" applyFill="1" applyBorder="1" applyAlignment="1" applyProtection="1">
      <alignment horizontal="center"/>
      <protection/>
    </xf>
    <xf numFmtId="0" fontId="0" fillId="0" borderId="12" xfId="0" applyFill="1" applyBorder="1" applyAlignment="1" applyProtection="1">
      <alignment/>
      <protection/>
    </xf>
    <xf numFmtId="1" fontId="0" fillId="0" borderId="15" xfId="0" applyNumberFormat="1" applyFill="1" applyBorder="1" applyAlignment="1" applyProtection="1">
      <alignment horizontal="center"/>
      <protection/>
    </xf>
    <xf numFmtId="0" fontId="37" fillId="0" borderId="10" xfId="0" applyFont="1" applyFill="1" applyBorder="1" applyAlignment="1" applyProtection="1">
      <alignment horizontal="center"/>
      <protection/>
    </xf>
    <xf numFmtId="0" fontId="37" fillId="0" borderId="16" xfId="0" applyFont="1" applyBorder="1" applyAlignment="1" applyProtection="1">
      <alignment horizontal="center" vertical="center" wrapText="1"/>
      <protection/>
    </xf>
    <xf numFmtId="0" fontId="37" fillId="0" borderId="20" xfId="0" applyFont="1" applyBorder="1" applyAlignment="1" applyProtection="1">
      <alignment horizontal="center" vertical="center" wrapText="1"/>
      <protection/>
    </xf>
    <xf numFmtId="0" fontId="37" fillId="0" borderId="17" xfId="0" applyFont="1" applyBorder="1" applyAlignment="1" applyProtection="1">
      <alignment horizontal="center" vertical="center" wrapText="1"/>
      <protection/>
    </xf>
    <xf numFmtId="0" fontId="37" fillId="0" borderId="16" xfId="0" applyFont="1" applyFill="1" applyBorder="1" applyAlignment="1" applyProtection="1">
      <alignment horizontal="center" vertical="center" wrapText="1"/>
      <protection/>
    </xf>
    <xf numFmtId="0" fontId="37" fillId="0" borderId="20" xfId="0" applyFont="1" applyFill="1" applyBorder="1" applyAlignment="1" applyProtection="1">
      <alignment horizontal="center" vertical="center" wrapText="1"/>
      <protection/>
    </xf>
    <xf numFmtId="0" fontId="37" fillId="0" borderId="17" xfId="0" applyFont="1" applyFill="1" applyBorder="1" applyAlignment="1" applyProtection="1">
      <alignment horizontal="center" vertical="center" wrapText="1"/>
      <protection/>
    </xf>
    <xf numFmtId="0" fontId="37" fillId="3" borderId="10" xfId="0" applyFont="1" applyFill="1" applyBorder="1" applyAlignment="1" applyProtection="1">
      <alignment horizontal="center"/>
      <protection/>
    </xf>
    <xf numFmtId="0" fontId="0" fillId="0" borderId="0" xfId="0" applyAlignment="1" applyProtection="1">
      <alignment horizontal="left"/>
      <protection/>
    </xf>
    <xf numFmtId="0" fontId="37" fillId="0" borderId="10" xfId="0" applyFont="1" applyFill="1" applyBorder="1" applyAlignment="1" applyProtection="1">
      <alignment horizontal="center"/>
      <protection locked="0"/>
    </xf>
    <xf numFmtId="0" fontId="0" fillId="0" borderId="0" xfId="0" applyAlignment="1" applyProtection="1">
      <alignment horizontal="left"/>
      <protection locked="0"/>
    </xf>
    <xf numFmtId="0" fontId="37" fillId="0" borderId="16" xfId="0" applyFont="1" applyBorder="1" applyAlignment="1" applyProtection="1">
      <alignment horizontal="center" vertical="center" wrapText="1"/>
      <protection locked="0"/>
    </xf>
    <xf numFmtId="0" fontId="37" fillId="0" borderId="20" xfId="0" applyFont="1" applyBorder="1" applyAlignment="1" applyProtection="1">
      <alignment horizontal="center" vertical="center" wrapText="1"/>
      <protection locked="0"/>
    </xf>
    <xf numFmtId="0" fontId="37" fillId="0" borderId="17" xfId="0" applyFont="1" applyBorder="1" applyAlignment="1" applyProtection="1">
      <alignment horizontal="center" vertical="center" wrapText="1"/>
      <protection locked="0"/>
    </xf>
    <xf numFmtId="0" fontId="37" fillId="0" borderId="16" xfId="0" applyFont="1" applyFill="1" applyBorder="1" applyAlignment="1" applyProtection="1">
      <alignment horizontal="center" vertical="center" wrapText="1"/>
      <protection locked="0"/>
    </xf>
    <xf numFmtId="0" fontId="37" fillId="0" borderId="20"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protection locked="0"/>
    </xf>
    <xf numFmtId="0" fontId="37" fillId="0" borderId="10" xfId="0" applyFont="1" applyFill="1" applyBorder="1" applyAlignment="1">
      <alignment horizontal="center"/>
    </xf>
    <xf numFmtId="0" fontId="0" fillId="0" borderId="0" xfId="0" applyAlignment="1">
      <alignment horizontal="left"/>
    </xf>
    <xf numFmtId="0" fontId="37" fillId="0" borderId="16"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6"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29"/>
  <sheetViews>
    <sheetView tabSelected="1" zoomScalePageLayoutView="0" workbookViewId="0" topLeftCell="A1">
      <selection activeCell="M15" sqref="M15"/>
    </sheetView>
  </sheetViews>
  <sheetFormatPr defaultColWidth="9.140625" defaultRowHeight="15"/>
  <cols>
    <col min="1" max="16384" width="9.140625" style="34" customWidth="1"/>
  </cols>
  <sheetData>
    <row r="1" spans="1:24" ht="18.75">
      <c r="A1" s="35"/>
      <c r="B1" s="35"/>
      <c r="C1" s="35"/>
      <c r="D1" s="35"/>
      <c r="E1" s="35"/>
      <c r="F1" s="35"/>
      <c r="G1" s="35"/>
      <c r="H1" s="35"/>
      <c r="I1" s="35"/>
      <c r="J1" s="35"/>
      <c r="K1" s="35"/>
      <c r="L1" s="35"/>
      <c r="M1" s="35"/>
      <c r="N1" s="35"/>
      <c r="O1" s="35"/>
      <c r="P1" s="35"/>
      <c r="Q1" s="35"/>
      <c r="R1" s="35"/>
      <c r="S1" s="35"/>
      <c r="T1" s="35"/>
      <c r="U1" s="35"/>
      <c r="V1" s="35"/>
      <c r="W1" s="35"/>
      <c r="X1" s="35"/>
    </row>
    <row r="2" spans="1:24" ht="18.75">
      <c r="A2" s="35" t="s">
        <v>40</v>
      </c>
      <c r="B2" s="35"/>
      <c r="C2" s="35"/>
      <c r="D2" s="35"/>
      <c r="E2" s="35"/>
      <c r="F2" s="35"/>
      <c r="G2" s="35"/>
      <c r="H2" s="35"/>
      <c r="I2" s="35"/>
      <c r="J2" s="35"/>
      <c r="K2" s="35"/>
      <c r="L2" s="35"/>
      <c r="M2" s="35"/>
      <c r="N2" s="35"/>
      <c r="O2" s="35"/>
      <c r="P2" s="35"/>
      <c r="Q2" s="35"/>
      <c r="R2" s="35"/>
      <c r="S2" s="35"/>
      <c r="T2" s="35"/>
      <c r="U2" s="35"/>
      <c r="V2" s="35"/>
      <c r="W2" s="35"/>
      <c r="X2" s="35"/>
    </row>
    <row r="3" spans="1:24" ht="9.75" customHeight="1">
      <c r="A3" s="35"/>
      <c r="B3" s="35"/>
      <c r="C3" s="35"/>
      <c r="D3" s="35"/>
      <c r="E3" s="35"/>
      <c r="F3" s="35"/>
      <c r="G3" s="35"/>
      <c r="H3" s="35"/>
      <c r="I3" s="35"/>
      <c r="J3" s="35"/>
      <c r="K3" s="35"/>
      <c r="L3" s="35"/>
      <c r="M3" s="35"/>
      <c r="N3" s="35"/>
      <c r="O3" s="35"/>
      <c r="P3" s="35"/>
      <c r="Q3" s="35"/>
      <c r="R3" s="35"/>
      <c r="S3" s="35"/>
      <c r="T3" s="35"/>
      <c r="U3" s="35"/>
      <c r="V3" s="35"/>
      <c r="W3" s="35"/>
      <c r="X3" s="35"/>
    </row>
    <row r="4" spans="1:24" ht="18.75">
      <c r="A4" s="35" t="s">
        <v>52</v>
      </c>
      <c r="B4" s="35"/>
      <c r="C4" s="35"/>
      <c r="D4" s="35"/>
      <c r="E4" s="35"/>
      <c r="F4" s="35"/>
      <c r="G4" s="35"/>
      <c r="H4" s="35"/>
      <c r="I4" s="35"/>
      <c r="J4" s="35"/>
      <c r="K4" s="35"/>
      <c r="L4" s="35"/>
      <c r="M4" s="35"/>
      <c r="N4" s="35"/>
      <c r="O4" s="35"/>
      <c r="P4" s="35"/>
      <c r="Q4" s="35"/>
      <c r="R4" s="35"/>
      <c r="S4" s="35"/>
      <c r="T4" s="35"/>
      <c r="U4" s="35"/>
      <c r="V4" s="35"/>
      <c r="W4" s="35"/>
      <c r="X4" s="35"/>
    </row>
    <row r="5" spans="1:24" ht="18.75">
      <c r="A5" s="35" t="s">
        <v>53</v>
      </c>
      <c r="B5" s="35"/>
      <c r="C5" s="35"/>
      <c r="D5" s="35"/>
      <c r="E5" s="35"/>
      <c r="F5" s="35"/>
      <c r="G5" s="35"/>
      <c r="H5" s="35"/>
      <c r="I5" s="35"/>
      <c r="J5" s="35"/>
      <c r="K5" s="35"/>
      <c r="L5" s="35"/>
      <c r="M5" s="35"/>
      <c r="N5" s="35"/>
      <c r="O5" s="35"/>
      <c r="P5" s="35"/>
      <c r="Q5" s="35"/>
      <c r="R5" s="35"/>
      <c r="S5" s="35"/>
      <c r="T5" s="35"/>
      <c r="U5" s="35"/>
      <c r="V5" s="35"/>
      <c r="W5" s="35"/>
      <c r="X5" s="35"/>
    </row>
    <row r="6" spans="1:24" ht="18.75">
      <c r="A6" s="35"/>
      <c r="B6" s="35"/>
      <c r="C6" s="35"/>
      <c r="D6" s="35"/>
      <c r="E6" s="35"/>
      <c r="F6" s="35"/>
      <c r="G6" s="35"/>
      <c r="H6" s="35"/>
      <c r="I6" s="35"/>
      <c r="J6" s="35"/>
      <c r="K6" s="35"/>
      <c r="L6" s="35"/>
      <c r="M6" s="35"/>
      <c r="N6" s="35"/>
      <c r="O6" s="35"/>
      <c r="P6" s="35"/>
      <c r="Q6" s="35"/>
      <c r="R6" s="35"/>
      <c r="S6" s="35"/>
      <c r="T6" s="35"/>
      <c r="U6" s="35"/>
      <c r="V6" s="35"/>
      <c r="W6" s="35"/>
      <c r="X6" s="35"/>
    </row>
    <row r="7" spans="1:24" ht="18.75">
      <c r="A7" s="35" t="s">
        <v>47</v>
      </c>
      <c r="B7" s="35"/>
      <c r="C7" s="35"/>
      <c r="D7" s="35"/>
      <c r="E7" s="35"/>
      <c r="F7" s="35"/>
      <c r="G7" s="35"/>
      <c r="H7" s="35"/>
      <c r="I7" s="35"/>
      <c r="J7" s="35"/>
      <c r="K7" s="35"/>
      <c r="L7" s="35"/>
      <c r="M7" s="35"/>
      <c r="N7" s="35"/>
      <c r="O7" s="35"/>
      <c r="P7" s="35"/>
      <c r="Q7" s="35"/>
      <c r="R7" s="35"/>
      <c r="S7" s="35"/>
      <c r="T7" s="35"/>
      <c r="U7" s="35"/>
      <c r="V7" s="35"/>
      <c r="W7" s="35"/>
      <c r="X7" s="35"/>
    </row>
    <row r="8" spans="1:24" ht="9.75" customHeight="1">
      <c r="A8" s="35"/>
      <c r="B8" s="35"/>
      <c r="C8" s="35"/>
      <c r="D8" s="35"/>
      <c r="E8" s="35"/>
      <c r="F8" s="35"/>
      <c r="G8" s="35"/>
      <c r="H8" s="35"/>
      <c r="I8" s="35"/>
      <c r="J8" s="35"/>
      <c r="K8" s="35"/>
      <c r="L8" s="35"/>
      <c r="M8" s="35"/>
      <c r="N8" s="35"/>
      <c r="O8" s="35"/>
      <c r="P8" s="35"/>
      <c r="Q8" s="35"/>
      <c r="R8" s="35"/>
      <c r="S8" s="35"/>
      <c r="T8" s="35"/>
      <c r="U8" s="35"/>
      <c r="V8" s="35"/>
      <c r="W8" s="35"/>
      <c r="X8" s="35"/>
    </row>
    <row r="9" spans="1:24" ht="18.75">
      <c r="A9" s="35" t="s">
        <v>48</v>
      </c>
      <c r="B9" s="35"/>
      <c r="C9" s="35"/>
      <c r="D9" s="35"/>
      <c r="E9" s="35"/>
      <c r="F9" s="35"/>
      <c r="G9" s="35"/>
      <c r="H9" s="35"/>
      <c r="I9" s="35"/>
      <c r="J9" s="35"/>
      <c r="K9" s="35"/>
      <c r="L9" s="35"/>
      <c r="M9" s="35"/>
      <c r="N9" s="35"/>
      <c r="O9" s="35"/>
      <c r="P9" s="35"/>
      <c r="Q9" s="35"/>
      <c r="R9" s="35"/>
      <c r="S9" s="35"/>
      <c r="T9" s="35"/>
      <c r="U9" s="35"/>
      <c r="V9" s="35"/>
      <c r="W9" s="35"/>
      <c r="X9" s="35"/>
    </row>
    <row r="10" spans="1:24" ht="9.7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row>
    <row r="11" spans="1:24" ht="18.75">
      <c r="A11" s="35" t="s">
        <v>49</v>
      </c>
      <c r="B11" s="35"/>
      <c r="C11" s="35"/>
      <c r="D11" s="35"/>
      <c r="E11" s="35"/>
      <c r="F11" s="35"/>
      <c r="G11" s="35"/>
      <c r="H11" s="35"/>
      <c r="I11" s="35"/>
      <c r="J11" s="35"/>
      <c r="K11" s="35"/>
      <c r="L11" s="35"/>
      <c r="M11" s="35"/>
      <c r="N11" s="35"/>
      <c r="O11" s="35"/>
      <c r="P11" s="35"/>
      <c r="Q11" s="35"/>
      <c r="R11" s="35"/>
      <c r="S11" s="35"/>
      <c r="T11" s="35"/>
      <c r="U11" s="35"/>
      <c r="V11" s="35"/>
      <c r="W11" s="35"/>
      <c r="X11" s="35"/>
    </row>
    <row r="12" spans="1:24" ht="9.75" customHeight="1">
      <c r="A12" s="35"/>
      <c r="B12" s="35"/>
      <c r="C12" s="35"/>
      <c r="D12" s="35"/>
      <c r="E12" s="35"/>
      <c r="F12" s="35"/>
      <c r="G12" s="35"/>
      <c r="H12" s="35"/>
      <c r="I12" s="35"/>
      <c r="J12" s="35"/>
      <c r="K12" s="35"/>
      <c r="L12" s="35"/>
      <c r="M12" s="35"/>
      <c r="N12" s="35"/>
      <c r="O12" s="35"/>
      <c r="P12" s="35"/>
      <c r="Q12" s="35"/>
      <c r="R12" s="35"/>
      <c r="S12" s="35"/>
      <c r="T12" s="35"/>
      <c r="U12" s="35"/>
      <c r="V12" s="35"/>
      <c r="W12" s="35"/>
      <c r="X12" s="35"/>
    </row>
    <row r="13" spans="1:24" ht="18.75">
      <c r="A13" s="35" t="s">
        <v>41</v>
      </c>
      <c r="B13" s="35"/>
      <c r="C13" s="35"/>
      <c r="D13" s="35"/>
      <c r="E13" s="35"/>
      <c r="F13" s="35"/>
      <c r="G13" s="35"/>
      <c r="H13" s="35"/>
      <c r="I13" s="35"/>
      <c r="J13" s="35"/>
      <c r="K13" s="35"/>
      <c r="L13" s="35"/>
      <c r="M13" s="35"/>
      <c r="N13" s="35"/>
      <c r="O13" s="35"/>
      <c r="P13" s="35"/>
      <c r="Q13" s="35"/>
      <c r="R13" s="35"/>
      <c r="S13" s="35"/>
      <c r="T13" s="35"/>
      <c r="U13" s="35"/>
      <c r="V13" s="35"/>
      <c r="W13" s="35"/>
      <c r="X13" s="35"/>
    </row>
    <row r="14" spans="1:24" ht="9.7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row>
    <row r="15" spans="1:24" ht="18.75">
      <c r="A15" s="35" t="s">
        <v>50</v>
      </c>
      <c r="B15" s="35"/>
      <c r="C15" s="35"/>
      <c r="D15" s="35"/>
      <c r="E15" s="35"/>
      <c r="F15" s="35"/>
      <c r="G15" s="35"/>
      <c r="H15" s="35"/>
      <c r="I15" s="35"/>
      <c r="J15" s="35"/>
      <c r="K15" s="35"/>
      <c r="L15" s="35"/>
      <c r="M15" s="35"/>
      <c r="N15" s="35"/>
      <c r="O15" s="35"/>
      <c r="P15" s="35"/>
      <c r="Q15" s="35"/>
      <c r="R15" s="35"/>
      <c r="S15" s="35"/>
      <c r="T15" s="35"/>
      <c r="U15" s="35"/>
      <c r="V15" s="35"/>
      <c r="W15" s="35"/>
      <c r="X15" s="35"/>
    </row>
    <row r="16" spans="1:24" ht="9.7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row>
    <row r="17" spans="1:24" ht="18.75">
      <c r="A17" s="35" t="s">
        <v>51</v>
      </c>
      <c r="B17" s="35"/>
      <c r="C17" s="35"/>
      <c r="D17" s="35"/>
      <c r="E17" s="35"/>
      <c r="F17" s="35"/>
      <c r="G17" s="35"/>
      <c r="H17" s="35"/>
      <c r="I17" s="35"/>
      <c r="J17" s="35"/>
      <c r="K17" s="35"/>
      <c r="L17" s="35"/>
      <c r="M17" s="35"/>
      <c r="N17" s="35"/>
      <c r="O17" s="35"/>
      <c r="P17" s="35"/>
      <c r="Q17" s="35"/>
      <c r="R17" s="35"/>
      <c r="S17" s="35"/>
      <c r="T17" s="35"/>
      <c r="U17" s="35"/>
      <c r="V17" s="35"/>
      <c r="W17" s="35"/>
      <c r="X17" s="35"/>
    </row>
    <row r="18" spans="1:24" ht="9.7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row>
    <row r="19" spans="1:24" ht="18.75">
      <c r="A19" s="35" t="s">
        <v>46</v>
      </c>
      <c r="B19" s="35"/>
      <c r="C19" s="35"/>
      <c r="D19" s="35"/>
      <c r="E19" s="35"/>
      <c r="F19" s="35"/>
      <c r="G19" s="35"/>
      <c r="H19" s="35"/>
      <c r="I19" s="35"/>
      <c r="J19" s="35"/>
      <c r="K19" s="35"/>
      <c r="L19" s="35"/>
      <c r="M19" s="35"/>
      <c r="N19" s="35"/>
      <c r="O19" s="35"/>
      <c r="P19" s="35"/>
      <c r="Q19" s="35"/>
      <c r="R19" s="35"/>
      <c r="S19" s="35"/>
      <c r="T19" s="35"/>
      <c r="U19" s="35"/>
      <c r="V19" s="35"/>
      <c r="W19" s="35"/>
      <c r="X19" s="35"/>
    </row>
    <row r="20" spans="1:24" ht="9.7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row>
    <row r="21" spans="1:24" ht="18.75">
      <c r="A21" s="35" t="s">
        <v>54</v>
      </c>
      <c r="B21" s="35"/>
      <c r="C21" s="35"/>
      <c r="D21" s="35"/>
      <c r="E21" s="35"/>
      <c r="F21" s="35"/>
      <c r="G21" s="35"/>
      <c r="H21" s="35"/>
      <c r="I21" s="35"/>
      <c r="J21" s="35"/>
      <c r="K21" s="35"/>
      <c r="L21" s="35"/>
      <c r="M21" s="35"/>
      <c r="N21" s="35"/>
      <c r="O21" s="35"/>
      <c r="P21" s="35"/>
      <c r="Q21" s="35"/>
      <c r="R21" s="35"/>
      <c r="S21" s="35"/>
      <c r="T21" s="35"/>
      <c r="U21" s="35"/>
      <c r="V21" s="35"/>
      <c r="W21" s="35"/>
      <c r="X21" s="35"/>
    </row>
    <row r="22" spans="1:24" ht="9.7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row>
    <row r="23" spans="1:24" ht="18.75">
      <c r="A23" s="35" t="s">
        <v>55</v>
      </c>
      <c r="B23" s="35"/>
      <c r="C23" s="35"/>
      <c r="D23" s="35"/>
      <c r="E23" s="35"/>
      <c r="F23" s="35"/>
      <c r="G23" s="35"/>
      <c r="H23" s="35"/>
      <c r="I23" s="35"/>
      <c r="J23" s="35"/>
      <c r="K23" s="35"/>
      <c r="L23" s="35"/>
      <c r="M23" s="35"/>
      <c r="N23" s="35"/>
      <c r="O23" s="35"/>
      <c r="P23" s="35"/>
      <c r="Q23" s="35"/>
      <c r="R23" s="35"/>
      <c r="S23" s="35"/>
      <c r="T23" s="35"/>
      <c r="U23" s="35"/>
      <c r="V23" s="35"/>
      <c r="W23" s="35"/>
      <c r="X23" s="35"/>
    </row>
    <row r="24" spans="1:24" ht="18.75">
      <c r="A24" s="35"/>
      <c r="B24" s="35"/>
      <c r="C24" s="35"/>
      <c r="D24" s="35"/>
      <c r="E24" s="35"/>
      <c r="F24" s="35"/>
      <c r="G24" s="35"/>
      <c r="H24" s="35"/>
      <c r="I24" s="35"/>
      <c r="J24" s="35"/>
      <c r="K24" s="35"/>
      <c r="L24" s="35"/>
      <c r="M24" s="35"/>
      <c r="N24" s="35"/>
      <c r="O24" s="35"/>
      <c r="P24" s="35"/>
      <c r="Q24" s="35"/>
      <c r="R24" s="35"/>
      <c r="S24" s="35"/>
      <c r="T24" s="35"/>
      <c r="U24" s="35"/>
      <c r="V24" s="35"/>
      <c r="W24" s="35"/>
      <c r="X24" s="35"/>
    </row>
    <row r="25" spans="1:24" ht="18.75">
      <c r="A25" s="35" t="s">
        <v>42</v>
      </c>
      <c r="B25" s="35"/>
      <c r="C25" s="35"/>
      <c r="D25" s="35"/>
      <c r="E25" s="35"/>
      <c r="F25" s="35"/>
      <c r="G25" s="35"/>
      <c r="H25" s="35"/>
      <c r="I25" s="35"/>
      <c r="J25" s="35"/>
      <c r="K25" s="35"/>
      <c r="L25" s="35"/>
      <c r="M25" s="35"/>
      <c r="N25" s="35"/>
      <c r="O25" s="35"/>
      <c r="P25" s="35"/>
      <c r="Q25" s="35"/>
      <c r="R25" s="35"/>
      <c r="S25" s="35"/>
      <c r="T25" s="35"/>
      <c r="U25" s="35"/>
      <c r="V25" s="35"/>
      <c r="W25" s="35"/>
      <c r="X25" s="35"/>
    </row>
    <row r="26" spans="1:24" ht="18.75">
      <c r="A26" s="35" t="s">
        <v>43</v>
      </c>
      <c r="B26" s="35"/>
      <c r="C26" s="35"/>
      <c r="D26" s="35"/>
      <c r="E26" s="35"/>
      <c r="F26" s="35"/>
      <c r="G26" s="35"/>
      <c r="H26" s="35"/>
      <c r="I26" s="35"/>
      <c r="J26" s="35"/>
      <c r="K26" s="35"/>
      <c r="L26" s="35"/>
      <c r="M26" s="35"/>
      <c r="N26" s="35"/>
      <c r="O26" s="35"/>
      <c r="P26" s="35"/>
      <c r="Q26" s="35"/>
      <c r="R26" s="35"/>
      <c r="S26" s="35"/>
      <c r="T26" s="35"/>
      <c r="U26" s="35"/>
      <c r="V26" s="35"/>
      <c r="W26" s="35"/>
      <c r="X26" s="35"/>
    </row>
    <row r="27" spans="1:24" ht="18.75">
      <c r="A27" s="35" t="s">
        <v>44</v>
      </c>
      <c r="B27" s="35"/>
      <c r="C27" s="35"/>
      <c r="D27" s="35"/>
      <c r="E27" s="35"/>
      <c r="F27" s="35"/>
      <c r="G27" s="35"/>
      <c r="H27" s="35"/>
      <c r="I27" s="35"/>
      <c r="J27" s="35"/>
      <c r="K27" s="35"/>
      <c r="L27" s="35"/>
      <c r="M27" s="35"/>
      <c r="N27" s="35"/>
      <c r="O27" s="35"/>
      <c r="P27" s="35"/>
      <c r="Q27" s="35"/>
      <c r="R27" s="35"/>
      <c r="S27" s="35"/>
      <c r="T27" s="35"/>
      <c r="U27" s="35"/>
      <c r="V27" s="35"/>
      <c r="W27" s="35"/>
      <c r="X27" s="35"/>
    </row>
    <row r="28" spans="1:24" ht="18.75">
      <c r="A28" s="35" t="s">
        <v>45</v>
      </c>
      <c r="B28" s="35"/>
      <c r="C28" s="35"/>
      <c r="D28" s="35"/>
      <c r="E28" s="35"/>
      <c r="F28" s="35"/>
      <c r="G28" s="35"/>
      <c r="H28" s="35"/>
      <c r="I28" s="35"/>
      <c r="J28" s="35"/>
      <c r="K28" s="35"/>
      <c r="L28" s="35"/>
      <c r="M28" s="35"/>
      <c r="N28" s="35"/>
      <c r="O28" s="35"/>
      <c r="P28" s="35"/>
      <c r="Q28" s="35"/>
      <c r="R28" s="35"/>
      <c r="S28" s="35"/>
      <c r="T28" s="35"/>
      <c r="U28" s="35"/>
      <c r="V28" s="35"/>
      <c r="W28" s="35"/>
      <c r="X28" s="35"/>
    </row>
    <row r="29" spans="1:24" ht="18.75">
      <c r="A29" s="35"/>
      <c r="B29" s="35"/>
      <c r="C29" s="35"/>
      <c r="D29" s="35"/>
      <c r="E29" s="35"/>
      <c r="F29" s="35"/>
      <c r="G29" s="35"/>
      <c r="H29" s="35"/>
      <c r="I29" s="35"/>
      <c r="J29" s="35"/>
      <c r="K29" s="35"/>
      <c r="L29" s="35"/>
      <c r="M29" s="35"/>
      <c r="N29" s="35"/>
      <c r="O29" s="35"/>
      <c r="P29" s="35"/>
      <c r="Q29" s="35"/>
      <c r="R29" s="35"/>
      <c r="S29" s="35"/>
      <c r="T29" s="35"/>
      <c r="U29" s="35"/>
      <c r="V29" s="35"/>
      <c r="W29" s="35"/>
      <c r="X29" s="3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14"/>
  <sheetViews>
    <sheetView zoomScalePageLayoutView="0" workbookViewId="0" topLeftCell="A10">
      <selection activeCell="C25" sqref="C25"/>
    </sheetView>
  </sheetViews>
  <sheetFormatPr defaultColWidth="9.140625" defaultRowHeight="15"/>
  <cols>
    <col min="1" max="1" width="63.28125" style="48" bestFit="1" customWidth="1"/>
    <col min="2" max="2" width="18.140625" style="43" customWidth="1"/>
    <col min="3" max="3" width="18.421875" style="43" customWidth="1"/>
    <col min="4" max="5" width="9.140625" style="36" customWidth="1"/>
    <col min="6" max="6" width="15.140625" style="36" bestFit="1" customWidth="1"/>
    <col min="7" max="8" width="29.28125" style="37" customWidth="1"/>
    <col min="9" max="16384" width="9.140625" style="36" customWidth="1"/>
  </cols>
  <sheetData>
    <row r="1" spans="1:4" ht="15">
      <c r="A1" s="111" t="s">
        <v>35</v>
      </c>
      <c r="B1" s="111"/>
      <c r="C1" s="111"/>
      <c r="D1" s="111"/>
    </row>
    <row r="2" spans="1:4" ht="15">
      <c r="A2" s="111" t="s">
        <v>34</v>
      </c>
      <c r="B2" s="111"/>
      <c r="C2" s="111"/>
      <c r="D2" s="111"/>
    </row>
    <row r="4" spans="1:3" ht="15">
      <c r="A4" s="38"/>
      <c r="B4" s="39" t="s">
        <v>0</v>
      </c>
      <c r="C4" s="39" t="s">
        <v>1</v>
      </c>
    </row>
    <row r="5" spans="1:3" ht="15">
      <c r="A5" s="40" t="s">
        <v>36</v>
      </c>
      <c r="B5" s="41">
        <v>20</v>
      </c>
      <c r="C5" s="41">
        <v>70</v>
      </c>
    </row>
    <row r="6" spans="1:3" ht="15">
      <c r="A6" s="104"/>
      <c r="B6" s="105"/>
      <c r="C6" s="106"/>
    </row>
    <row r="7" spans="1:3" ht="15">
      <c r="A7" s="40" t="s">
        <v>37</v>
      </c>
      <c r="B7" s="42">
        <f>B5*10</f>
        <v>200</v>
      </c>
      <c r="C7" s="42">
        <f>C5*10</f>
        <v>700</v>
      </c>
    </row>
    <row r="8" spans="1:3" ht="15">
      <c r="A8" s="104"/>
      <c r="B8" s="105"/>
      <c r="C8" s="106"/>
    </row>
    <row r="9" spans="1:8" s="85" customFormat="1" ht="15">
      <c r="A9" s="83" t="s">
        <v>38</v>
      </c>
      <c r="B9" s="84">
        <v>400</v>
      </c>
      <c r="C9" s="84">
        <v>400</v>
      </c>
      <c r="G9" s="86"/>
      <c r="H9" s="86"/>
    </row>
    <row r="10" spans="1:8" s="85" customFormat="1" ht="15">
      <c r="A10" s="107"/>
      <c r="B10" s="108"/>
      <c r="C10" s="109"/>
      <c r="G10" s="86"/>
      <c r="H10" s="86"/>
    </row>
    <row r="11" spans="1:8" s="85" customFormat="1" ht="15">
      <c r="A11" s="83" t="s">
        <v>39</v>
      </c>
      <c r="B11" s="84">
        <f>IF(B7&gt;400,100,500-B7)</f>
        <v>300</v>
      </c>
      <c r="C11" s="84">
        <f>IF(C7&gt;400,100,500-C7)</f>
        <v>100</v>
      </c>
      <c r="G11" s="86"/>
      <c r="H11" s="86"/>
    </row>
    <row r="12" spans="1:8" s="85" customFormat="1" ht="15">
      <c r="A12" s="87"/>
      <c r="B12" s="88"/>
      <c r="C12" s="88"/>
      <c r="G12" s="86"/>
      <c r="H12" s="86"/>
    </row>
    <row r="13" spans="1:8" s="85" customFormat="1" ht="15">
      <c r="A13" s="87"/>
      <c r="B13" s="88"/>
      <c r="C13" s="88"/>
      <c r="G13" s="86"/>
      <c r="H13" s="86"/>
    </row>
    <row r="14" spans="1:8" s="85" customFormat="1" ht="15">
      <c r="A14" s="89" t="s">
        <v>9</v>
      </c>
      <c r="B14" s="88"/>
      <c r="C14" s="88"/>
      <c r="G14" s="86"/>
      <c r="H14" s="86"/>
    </row>
    <row r="15" spans="1:8" s="85" customFormat="1" ht="15">
      <c r="A15" s="90" t="s">
        <v>6</v>
      </c>
      <c r="B15" s="91" t="s">
        <v>7</v>
      </c>
      <c r="C15" s="91" t="s">
        <v>8</v>
      </c>
      <c r="F15" s="92"/>
      <c r="G15" s="93" t="s">
        <v>7</v>
      </c>
      <c r="H15" s="94" t="s">
        <v>8</v>
      </c>
    </row>
    <row r="16" spans="1:8" s="85" customFormat="1" ht="15">
      <c r="A16" s="95" t="s">
        <v>12</v>
      </c>
      <c r="B16" s="96">
        <v>10</v>
      </c>
      <c r="C16" s="96">
        <v>10</v>
      </c>
      <c r="F16" s="97" t="s">
        <v>10</v>
      </c>
      <c r="G16" s="96">
        <f>(500-B11)+(SUM(B16:B115))</f>
        <v>500</v>
      </c>
      <c r="H16" s="98">
        <f>(500-C11)+(SUM(C16:C115))</f>
        <v>585</v>
      </c>
    </row>
    <row r="17" spans="1:8" s="85" customFormat="1" ht="15">
      <c r="A17" s="95" t="s">
        <v>13</v>
      </c>
      <c r="B17" s="96">
        <v>25</v>
      </c>
      <c r="C17" s="96">
        <v>0</v>
      </c>
      <c r="F17" s="97"/>
      <c r="G17" s="99"/>
      <c r="H17" s="100"/>
    </row>
    <row r="18" spans="1:8" s="85" customFormat="1" ht="15">
      <c r="A18" s="95" t="s">
        <v>14</v>
      </c>
      <c r="B18" s="96">
        <v>0</v>
      </c>
      <c r="C18" s="96">
        <v>15</v>
      </c>
      <c r="F18" s="101" t="s">
        <v>11</v>
      </c>
      <c r="G18" s="102" t="str">
        <f>IF(G16&gt;499,"None",500-G16)</f>
        <v>None</v>
      </c>
      <c r="H18" s="102" t="str">
        <f>IF(H16&gt;500,"None",500-H16)</f>
        <v>None</v>
      </c>
    </row>
    <row r="19" spans="1:8" s="85" customFormat="1" ht="15">
      <c r="A19" s="95" t="s">
        <v>15</v>
      </c>
      <c r="B19" s="96">
        <v>15</v>
      </c>
      <c r="C19" s="96">
        <v>20</v>
      </c>
      <c r="G19" s="86"/>
      <c r="H19" s="86"/>
    </row>
    <row r="20" spans="1:8" s="85" customFormat="1" ht="15">
      <c r="A20" s="95" t="s">
        <v>16</v>
      </c>
      <c r="B20" s="96">
        <v>0</v>
      </c>
      <c r="C20" s="96">
        <v>25</v>
      </c>
      <c r="G20" s="103" t="str">
        <f>IF(G16&gt;499,"You have 500 points in JDM","You need more points in ADM")</f>
        <v>You have 500 points in JDM</v>
      </c>
      <c r="H20" s="103" t="str">
        <f>IF(H16&gt;499,"You have 500 points in JDM","You need more points in JDM")</f>
        <v>You have 500 points in JDM</v>
      </c>
    </row>
    <row r="21" spans="1:8" s="85" customFormat="1" ht="15">
      <c r="A21" s="95" t="s">
        <v>17</v>
      </c>
      <c r="B21" s="96">
        <v>0</v>
      </c>
      <c r="C21" s="96">
        <v>25</v>
      </c>
      <c r="G21" s="86"/>
      <c r="H21" s="86"/>
    </row>
    <row r="22" spans="1:8" s="85" customFormat="1" ht="15">
      <c r="A22" s="95" t="s">
        <v>18</v>
      </c>
      <c r="B22" s="96">
        <v>0</v>
      </c>
      <c r="C22" s="96">
        <v>10</v>
      </c>
      <c r="G22" s="110" t="str">
        <f>IF(AND(G16&gt;499,H16&gt;499),"CONGRATULATIONS You have enough points to apply for AG CH","You need more points to apply for AG CH")</f>
        <v>CONGRATULATIONS You have enough points to apply for AG CH</v>
      </c>
      <c r="H22" s="110"/>
    </row>
    <row r="23" spans="1:8" s="85" customFormat="1" ht="15">
      <c r="A23" s="95" t="s">
        <v>19</v>
      </c>
      <c r="B23" s="96">
        <v>10</v>
      </c>
      <c r="C23" s="96">
        <v>0</v>
      </c>
      <c r="G23" s="86"/>
      <c r="H23" s="86"/>
    </row>
    <row r="24" spans="1:8" s="85" customFormat="1" ht="15">
      <c r="A24" s="95" t="s">
        <v>20</v>
      </c>
      <c r="B24" s="96">
        <v>10</v>
      </c>
      <c r="C24" s="96">
        <v>0</v>
      </c>
      <c r="G24" s="86"/>
      <c r="H24" s="86"/>
    </row>
    <row r="25" spans="1:3" ht="15">
      <c r="A25" s="44" t="s">
        <v>21</v>
      </c>
      <c r="B25" s="45">
        <v>25</v>
      </c>
      <c r="C25" s="45">
        <v>0</v>
      </c>
    </row>
    <row r="26" spans="1:3" ht="15">
      <c r="A26" s="44" t="s">
        <v>22</v>
      </c>
      <c r="B26" s="45">
        <v>25</v>
      </c>
      <c r="C26" s="45">
        <v>0</v>
      </c>
    </row>
    <row r="27" spans="1:3" ht="15">
      <c r="A27" s="44" t="s">
        <v>23</v>
      </c>
      <c r="B27" s="45">
        <v>25</v>
      </c>
      <c r="C27" s="45">
        <v>0</v>
      </c>
    </row>
    <row r="28" spans="1:3" ht="15">
      <c r="A28" s="44" t="s">
        <v>24</v>
      </c>
      <c r="B28" s="45">
        <v>10</v>
      </c>
      <c r="C28" s="45">
        <v>0</v>
      </c>
    </row>
    <row r="29" spans="1:3" ht="15">
      <c r="A29" s="44" t="s">
        <v>25</v>
      </c>
      <c r="B29" s="45">
        <v>10</v>
      </c>
      <c r="C29" s="45">
        <v>10</v>
      </c>
    </row>
    <row r="30" spans="1:3" ht="15">
      <c r="A30" s="44" t="s">
        <v>26</v>
      </c>
      <c r="B30" s="45">
        <v>10</v>
      </c>
      <c r="C30" s="45">
        <v>15</v>
      </c>
    </row>
    <row r="31" spans="1:3" ht="15">
      <c r="A31" s="44" t="s">
        <v>27</v>
      </c>
      <c r="B31" s="45">
        <v>25</v>
      </c>
      <c r="C31" s="45">
        <v>25</v>
      </c>
    </row>
    <row r="32" spans="1:3" ht="15">
      <c r="A32" s="44" t="s">
        <v>28</v>
      </c>
      <c r="B32" s="45">
        <v>25</v>
      </c>
      <c r="C32" s="45">
        <v>10</v>
      </c>
    </row>
    <row r="33" spans="1:3" ht="15">
      <c r="A33" s="44" t="s">
        <v>29</v>
      </c>
      <c r="B33" s="45">
        <v>25</v>
      </c>
      <c r="C33" s="45">
        <v>10</v>
      </c>
    </row>
    <row r="34" spans="1:3" ht="15">
      <c r="A34" s="44" t="s">
        <v>30</v>
      </c>
      <c r="B34" s="45">
        <v>25</v>
      </c>
      <c r="C34" s="45">
        <v>10</v>
      </c>
    </row>
    <row r="35" spans="1:3" ht="15">
      <c r="A35" s="44" t="s">
        <v>31</v>
      </c>
      <c r="B35" s="45">
        <v>15</v>
      </c>
      <c r="C35" s="45">
        <v>0</v>
      </c>
    </row>
    <row r="36" spans="1:3" ht="15">
      <c r="A36" s="44" t="s">
        <v>32</v>
      </c>
      <c r="B36" s="45">
        <v>10</v>
      </c>
      <c r="C36" s="45">
        <v>0</v>
      </c>
    </row>
    <row r="37" spans="1:3" ht="15">
      <c r="A37" s="44" t="s">
        <v>33</v>
      </c>
      <c r="B37" s="45">
        <v>0</v>
      </c>
      <c r="C37" s="45">
        <v>0</v>
      </c>
    </row>
    <row r="38" spans="1:3" ht="15">
      <c r="A38" s="44"/>
      <c r="B38" s="45"/>
      <c r="C38" s="45"/>
    </row>
    <row r="39" spans="1:3" ht="15">
      <c r="A39" s="44"/>
      <c r="B39" s="45"/>
      <c r="C39" s="45"/>
    </row>
    <row r="40" spans="1:3" ht="15">
      <c r="A40" s="44"/>
      <c r="B40" s="45"/>
      <c r="C40" s="45"/>
    </row>
    <row r="41" spans="1:3" ht="15">
      <c r="A41" s="44"/>
      <c r="B41" s="45"/>
      <c r="C41" s="45"/>
    </row>
    <row r="42" spans="1:3" ht="15">
      <c r="A42" s="44"/>
      <c r="B42" s="45"/>
      <c r="C42" s="45"/>
    </row>
    <row r="43" spans="1:3" ht="15">
      <c r="A43" s="44"/>
      <c r="B43" s="45"/>
      <c r="C43" s="45"/>
    </row>
    <row r="44" spans="1:3" ht="15">
      <c r="A44" s="44"/>
      <c r="B44" s="45"/>
      <c r="C44" s="45"/>
    </row>
    <row r="45" spans="1:3" ht="15">
      <c r="A45" s="44"/>
      <c r="B45" s="45"/>
      <c r="C45" s="45"/>
    </row>
    <row r="46" spans="1:3" ht="15">
      <c r="A46" s="44"/>
      <c r="B46" s="45"/>
      <c r="C46" s="45"/>
    </row>
    <row r="47" spans="1:3" ht="15">
      <c r="A47" s="44"/>
      <c r="B47" s="45"/>
      <c r="C47" s="45"/>
    </row>
    <row r="48" spans="1:3" ht="15">
      <c r="A48" s="44"/>
      <c r="B48" s="45"/>
      <c r="C48" s="45"/>
    </row>
    <row r="49" spans="1:3" ht="15">
      <c r="A49" s="44"/>
      <c r="B49" s="45"/>
      <c r="C49" s="45"/>
    </row>
    <row r="50" spans="1:3" ht="15">
      <c r="A50" s="44"/>
      <c r="B50" s="45"/>
      <c r="C50" s="45"/>
    </row>
    <row r="51" spans="1:3" ht="15">
      <c r="A51" s="44"/>
      <c r="B51" s="45"/>
      <c r="C51" s="45"/>
    </row>
    <row r="52" spans="1:3" ht="15">
      <c r="A52" s="44"/>
      <c r="B52" s="45"/>
      <c r="C52" s="45"/>
    </row>
    <row r="53" spans="1:3" ht="15">
      <c r="A53" s="44"/>
      <c r="B53" s="45"/>
      <c r="C53" s="45"/>
    </row>
    <row r="54" spans="1:3" ht="15">
      <c r="A54" s="44"/>
      <c r="B54" s="45"/>
      <c r="C54" s="45"/>
    </row>
    <row r="55" spans="1:3" ht="15">
      <c r="A55" s="44"/>
      <c r="B55" s="45"/>
      <c r="C55" s="45"/>
    </row>
    <row r="56" spans="1:3" ht="15">
      <c r="A56" s="44"/>
      <c r="B56" s="45"/>
      <c r="C56" s="45"/>
    </row>
    <row r="57" spans="1:3" ht="15">
      <c r="A57" s="44"/>
      <c r="B57" s="45"/>
      <c r="C57" s="45"/>
    </row>
    <row r="58" spans="1:3" ht="15">
      <c r="A58" s="44"/>
      <c r="B58" s="45"/>
      <c r="C58" s="45"/>
    </row>
    <row r="59" spans="1:3" ht="15">
      <c r="A59" s="44"/>
      <c r="B59" s="45"/>
      <c r="C59" s="45"/>
    </row>
    <row r="60" spans="1:3" ht="15">
      <c r="A60" s="44"/>
      <c r="B60" s="45"/>
      <c r="C60" s="45"/>
    </row>
    <row r="61" spans="1:3" ht="15">
      <c r="A61" s="44"/>
      <c r="B61" s="45"/>
      <c r="C61" s="45"/>
    </row>
    <row r="62" spans="1:3" ht="15">
      <c r="A62" s="44"/>
      <c r="B62" s="45"/>
      <c r="C62" s="45"/>
    </row>
    <row r="63" spans="1:3" ht="15">
      <c r="A63" s="44"/>
      <c r="B63" s="45"/>
      <c r="C63" s="45"/>
    </row>
    <row r="64" spans="1:3" ht="15">
      <c r="A64" s="44"/>
      <c r="B64" s="45"/>
      <c r="C64" s="45"/>
    </row>
    <row r="65" spans="1:3" ht="15">
      <c r="A65" s="44"/>
      <c r="B65" s="45"/>
      <c r="C65" s="45"/>
    </row>
    <row r="66" spans="1:3" ht="15">
      <c r="A66" s="44"/>
      <c r="B66" s="45"/>
      <c r="C66" s="45"/>
    </row>
    <row r="67" spans="1:3" ht="15">
      <c r="A67" s="44"/>
      <c r="B67" s="45"/>
      <c r="C67" s="45"/>
    </row>
    <row r="68" spans="1:3" ht="15">
      <c r="A68" s="44"/>
      <c r="B68" s="45"/>
      <c r="C68" s="45"/>
    </row>
    <row r="69" spans="1:3" ht="15">
      <c r="A69" s="44"/>
      <c r="B69" s="45"/>
      <c r="C69" s="45"/>
    </row>
    <row r="70" spans="1:3" ht="15">
      <c r="A70" s="44"/>
      <c r="B70" s="45"/>
      <c r="C70" s="45"/>
    </row>
    <row r="71" spans="1:3" ht="15">
      <c r="A71" s="44"/>
      <c r="B71" s="45"/>
      <c r="C71" s="45"/>
    </row>
    <row r="72" spans="1:3" ht="15">
      <c r="A72" s="44"/>
      <c r="B72" s="45"/>
      <c r="C72" s="45"/>
    </row>
    <row r="73" spans="1:3" ht="15">
      <c r="A73" s="44"/>
      <c r="B73" s="45"/>
      <c r="C73" s="45"/>
    </row>
    <row r="74" spans="1:3" ht="15">
      <c r="A74" s="44"/>
      <c r="B74" s="45"/>
      <c r="C74" s="45"/>
    </row>
    <row r="75" spans="1:3" ht="15">
      <c r="A75" s="44"/>
      <c r="B75" s="45"/>
      <c r="C75" s="45"/>
    </row>
    <row r="76" spans="1:3" ht="15">
      <c r="A76" s="44"/>
      <c r="B76" s="45"/>
      <c r="C76" s="45"/>
    </row>
    <row r="77" spans="1:3" ht="15">
      <c r="A77" s="44"/>
      <c r="B77" s="45"/>
      <c r="C77" s="45"/>
    </row>
    <row r="78" spans="1:3" ht="15">
      <c r="A78" s="44"/>
      <c r="B78" s="45"/>
      <c r="C78" s="45"/>
    </row>
    <row r="79" spans="1:3" ht="15">
      <c r="A79" s="44"/>
      <c r="B79" s="45"/>
      <c r="C79" s="45"/>
    </row>
    <row r="80" spans="1:3" ht="15">
      <c r="A80" s="44"/>
      <c r="B80" s="45"/>
      <c r="C80" s="45"/>
    </row>
    <row r="81" spans="1:3" ht="15">
      <c r="A81" s="44"/>
      <c r="B81" s="45"/>
      <c r="C81" s="45"/>
    </row>
    <row r="82" spans="1:3" ht="15">
      <c r="A82" s="44"/>
      <c r="B82" s="45"/>
      <c r="C82" s="45"/>
    </row>
    <row r="83" spans="1:3" ht="15">
      <c r="A83" s="44"/>
      <c r="B83" s="45"/>
      <c r="C83" s="45"/>
    </row>
    <row r="84" spans="1:3" ht="15">
      <c r="A84" s="44"/>
      <c r="B84" s="45"/>
      <c r="C84" s="45"/>
    </row>
    <row r="85" spans="1:3" ht="15">
      <c r="A85" s="44"/>
      <c r="B85" s="45"/>
      <c r="C85" s="45"/>
    </row>
    <row r="86" spans="1:3" ht="15">
      <c r="A86" s="44"/>
      <c r="B86" s="45"/>
      <c r="C86" s="45"/>
    </row>
    <row r="87" spans="1:3" ht="15">
      <c r="A87" s="44"/>
      <c r="B87" s="45"/>
      <c r="C87" s="45"/>
    </row>
    <row r="88" spans="1:3" ht="15">
      <c r="A88" s="44"/>
      <c r="B88" s="45"/>
      <c r="C88" s="45"/>
    </row>
    <row r="89" spans="1:3" ht="15">
      <c r="A89" s="44"/>
      <c r="B89" s="45"/>
      <c r="C89" s="45"/>
    </row>
    <row r="90" spans="1:3" ht="15">
      <c r="A90" s="44"/>
      <c r="B90" s="45"/>
      <c r="C90" s="45"/>
    </row>
    <row r="91" spans="1:3" ht="15">
      <c r="A91" s="44"/>
      <c r="B91" s="45"/>
      <c r="C91" s="45"/>
    </row>
    <row r="92" spans="1:3" ht="15">
      <c r="A92" s="44"/>
      <c r="B92" s="45"/>
      <c r="C92" s="45"/>
    </row>
    <row r="93" spans="1:3" ht="15">
      <c r="A93" s="44"/>
      <c r="B93" s="45"/>
      <c r="C93" s="45"/>
    </row>
    <row r="94" spans="1:3" ht="15">
      <c r="A94" s="44"/>
      <c r="B94" s="45"/>
      <c r="C94" s="45"/>
    </row>
    <row r="95" spans="1:3" ht="15">
      <c r="A95" s="44"/>
      <c r="B95" s="45"/>
      <c r="C95" s="45"/>
    </row>
    <row r="96" spans="1:3" ht="15">
      <c r="A96" s="44"/>
      <c r="B96" s="45"/>
      <c r="C96" s="45"/>
    </row>
    <row r="97" spans="1:3" ht="15">
      <c r="A97" s="44"/>
      <c r="B97" s="45"/>
      <c r="C97" s="45"/>
    </row>
    <row r="98" spans="1:3" ht="15">
      <c r="A98" s="44"/>
      <c r="B98" s="45"/>
      <c r="C98" s="45"/>
    </row>
    <row r="99" spans="1:3" ht="15">
      <c r="A99" s="44"/>
      <c r="B99" s="45"/>
      <c r="C99" s="45"/>
    </row>
    <row r="100" spans="1:3" ht="15">
      <c r="A100" s="44"/>
      <c r="B100" s="45"/>
      <c r="C100" s="45"/>
    </row>
    <row r="101" spans="1:3" ht="15">
      <c r="A101" s="44"/>
      <c r="B101" s="45"/>
      <c r="C101" s="45"/>
    </row>
    <row r="102" spans="1:3" ht="15">
      <c r="A102" s="44"/>
      <c r="B102" s="45"/>
      <c r="C102" s="45"/>
    </row>
    <row r="103" spans="1:3" ht="15">
      <c r="A103" s="44"/>
      <c r="B103" s="45"/>
      <c r="C103" s="45"/>
    </row>
    <row r="104" spans="1:3" ht="15">
      <c r="A104" s="44"/>
      <c r="B104" s="45"/>
      <c r="C104" s="45"/>
    </row>
    <row r="105" spans="1:3" ht="15">
      <c r="A105" s="44"/>
      <c r="B105" s="45"/>
      <c r="C105" s="45"/>
    </row>
    <row r="106" spans="1:3" ht="15">
      <c r="A106" s="44"/>
      <c r="B106" s="45"/>
      <c r="C106" s="45"/>
    </row>
    <row r="107" spans="1:3" ht="15">
      <c r="A107" s="44"/>
      <c r="B107" s="45"/>
      <c r="C107" s="45"/>
    </row>
    <row r="108" spans="1:3" ht="15">
      <c r="A108" s="44"/>
      <c r="B108" s="45"/>
      <c r="C108" s="45"/>
    </row>
    <row r="109" spans="1:3" ht="15">
      <c r="A109" s="44"/>
      <c r="B109" s="45"/>
      <c r="C109" s="45"/>
    </row>
    <row r="110" spans="1:3" ht="15">
      <c r="A110" s="44"/>
      <c r="B110" s="45"/>
      <c r="C110" s="45"/>
    </row>
    <row r="111" spans="1:3" ht="15">
      <c r="A111" s="44"/>
      <c r="B111" s="45"/>
      <c r="C111" s="45"/>
    </row>
    <row r="112" spans="1:3" ht="15">
      <c r="A112" s="44"/>
      <c r="B112" s="45"/>
      <c r="C112" s="45"/>
    </row>
    <row r="113" spans="1:3" ht="15">
      <c r="A113" s="44"/>
      <c r="B113" s="45"/>
      <c r="C113" s="45"/>
    </row>
    <row r="114" spans="1:3" ht="15">
      <c r="A114" s="46"/>
      <c r="B114" s="47"/>
      <c r="C114" s="47"/>
    </row>
  </sheetData>
  <sheetProtection/>
  <mergeCells count="6">
    <mergeCell ref="A6:C6"/>
    <mergeCell ref="A8:C8"/>
    <mergeCell ref="A10:C10"/>
    <mergeCell ref="G22:H22"/>
    <mergeCell ref="A1:D1"/>
    <mergeCell ref="A2:D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14"/>
  <sheetViews>
    <sheetView zoomScalePageLayoutView="0" workbookViewId="0" topLeftCell="A1">
      <selection activeCell="F6" sqref="F6"/>
    </sheetView>
  </sheetViews>
  <sheetFormatPr defaultColWidth="9.140625" defaultRowHeight="15"/>
  <cols>
    <col min="1" max="1" width="63.28125" style="81" bestFit="1" customWidth="1"/>
    <col min="2" max="2" width="18.140625" style="82" customWidth="1"/>
    <col min="3" max="3" width="18.421875" style="82" customWidth="1"/>
    <col min="4" max="5" width="9.140625" style="49" customWidth="1"/>
    <col min="6" max="6" width="15.140625" style="49" bestFit="1" customWidth="1"/>
    <col min="7" max="8" width="29.28125" style="50" customWidth="1"/>
    <col min="9" max="16384" width="9.140625" style="49" customWidth="1"/>
  </cols>
  <sheetData>
    <row r="1" spans="1:4" ht="15">
      <c r="A1" s="113" t="s">
        <v>35</v>
      </c>
      <c r="B1" s="113"/>
      <c r="C1" s="113"/>
      <c r="D1" s="113"/>
    </row>
    <row r="2" spans="1:4" ht="15">
      <c r="A2" s="113" t="s">
        <v>34</v>
      </c>
      <c r="B2" s="113"/>
      <c r="C2" s="113"/>
      <c r="D2" s="113"/>
    </row>
    <row r="4" spans="1:3" ht="15">
      <c r="A4" s="51"/>
      <c r="B4" s="52" t="s">
        <v>0</v>
      </c>
      <c r="C4" s="52" t="s">
        <v>1</v>
      </c>
    </row>
    <row r="5" spans="1:3" ht="15">
      <c r="A5" s="53" t="s">
        <v>4</v>
      </c>
      <c r="B5" s="54"/>
      <c r="C5" s="54"/>
    </row>
    <row r="6" spans="1:3" ht="15">
      <c r="A6" s="114"/>
      <c r="B6" s="115"/>
      <c r="C6" s="116"/>
    </row>
    <row r="7" spans="1:3" ht="15">
      <c r="A7" s="53" t="s">
        <v>5</v>
      </c>
      <c r="B7" s="55">
        <f>B5*10</f>
        <v>0</v>
      </c>
      <c r="C7" s="55">
        <f>C5*10</f>
        <v>0</v>
      </c>
    </row>
    <row r="8" spans="1:3" ht="15">
      <c r="A8" s="114"/>
      <c r="B8" s="115"/>
      <c r="C8" s="116"/>
    </row>
    <row r="9" spans="1:8" ht="15">
      <c r="A9" s="56" t="s">
        <v>2</v>
      </c>
      <c r="B9" s="57">
        <v>400</v>
      </c>
      <c r="C9" s="57">
        <v>400</v>
      </c>
      <c r="D9" s="58"/>
      <c r="E9" s="58"/>
      <c r="F9" s="58"/>
      <c r="G9" s="59"/>
      <c r="H9" s="59"/>
    </row>
    <row r="10" spans="1:8" ht="15">
      <c r="A10" s="117"/>
      <c r="B10" s="118"/>
      <c r="C10" s="119"/>
      <c r="D10" s="58"/>
      <c r="E10" s="58"/>
      <c r="F10" s="58"/>
      <c r="G10" s="59"/>
      <c r="H10" s="59"/>
    </row>
    <row r="11" spans="1:8" ht="15">
      <c r="A11" s="56" t="s">
        <v>3</v>
      </c>
      <c r="B11" s="57">
        <f>IF(B7&gt;400,100,500-B7)</f>
        <v>500</v>
      </c>
      <c r="C11" s="57">
        <f>IF(C7&gt;400,100,500-C7)</f>
        <v>500</v>
      </c>
      <c r="D11" s="58"/>
      <c r="E11" s="58"/>
      <c r="F11" s="58"/>
      <c r="G11" s="59"/>
      <c r="H11" s="59"/>
    </row>
    <row r="12" spans="1:8" ht="15">
      <c r="A12" s="60"/>
      <c r="B12" s="61"/>
      <c r="C12" s="61"/>
      <c r="D12" s="58"/>
      <c r="E12" s="58"/>
      <c r="F12" s="58"/>
      <c r="G12" s="59"/>
      <c r="H12" s="59"/>
    </row>
    <row r="13" spans="1:8" ht="15">
      <c r="A13" s="60"/>
      <c r="B13" s="61"/>
      <c r="C13" s="61"/>
      <c r="D13" s="58"/>
      <c r="E13" s="58"/>
      <c r="F13" s="58"/>
      <c r="G13" s="59"/>
      <c r="H13" s="59"/>
    </row>
    <row r="14" spans="1:8" ht="15">
      <c r="A14" s="62" t="s">
        <v>9</v>
      </c>
      <c r="B14" s="61"/>
      <c r="C14" s="61"/>
      <c r="D14" s="58"/>
      <c r="E14" s="58"/>
      <c r="F14" s="58"/>
      <c r="G14" s="59"/>
      <c r="H14" s="59"/>
    </row>
    <row r="15" spans="1:8" ht="15">
      <c r="A15" s="63" t="s">
        <v>6</v>
      </c>
      <c r="B15" s="64" t="s">
        <v>7</v>
      </c>
      <c r="C15" s="64" t="s">
        <v>8</v>
      </c>
      <c r="D15" s="58"/>
      <c r="E15" s="58"/>
      <c r="F15" s="65"/>
      <c r="G15" s="66" t="s">
        <v>7</v>
      </c>
      <c r="H15" s="67" t="s">
        <v>8</v>
      </c>
    </row>
    <row r="16" spans="1:8" ht="15">
      <c r="A16" s="68"/>
      <c r="B16" s="69"/>
      <c r="C16" s="69"/>
      <c r="D16" s="58"/>
      <c r="E16" s="58"/>
      <c r="F16" s="70" t="s">
        <v>10</v>
      </c>
      <c r="G16" s="69">
        <f>(500-B11)+(SUM(B16:B115))</f>
        <v>0</v>
      </c>
      <c r="H16" s="71">
        <f>(500-C11)+(SUM(C16:C115))</f>
        <v>0</v>
      </c>
    </row>
    <row r="17" spans="1:8" ht="15">
      <c r="A17" s="68"/>
      <c r="B17" s="69"/>
      <c r="C17" s="69"/>
      <c r="D17" s="58"/>
      <c r="E17" s="58"/>
      <c r="F17" s="70"/>
      <c r="G17" s="72"/>
      <c r="H17" s="73"/>
    </row>
    <row r="18" spans="1:8" ht="15">
      <c r="A18" s="68"/>
      <c r="B18" s="69"/>
      <c r="C18" s="69"/>
      <c r="D18" s="58"/>
      <c r="E18" s="58"/>
      <c r="F18" s="74" t="s">
        <v>11</v>
      </c>
      <c r="G18" s="75">
        <f>IF(G16&gt;499,"None",500-G16)</f>
        <v>500</v>
      </c>
      <c r="H18" s="75">
        <f>IF(H16&gt;499,"None",500-H16)</f>
        <v>500</v>
      </c>
    </row>
    <row r="19" spans="1:8" ht="15">
      <c r="A19" s="68"/>
      <c r="B19" s="69"/>
      <c r="C19" s="69"/>
      <c r="D19" s="58"/>
      <c r="E19" s="58"/>
      <c r="F19" s="58"/>
      <c r="G19" s="59"/>
      <c r="H19" s="59"/>
    </row>
    <row r="20" spans="1:8" ht="15">
      <c r="A20" s="68"/>
      <c r="B20" s="69"/>
      <c r="C20" s="69"/>
      <c r="D20" s="58"/>
      <c r="E20" s="58"/>
      <c r="F20" s="58"/>
      <c r="G20" s="76" t="str">
        <f>IF(G16&gt;499,"You have 500 points in JDM","You need more points in ADM")</f>
        <v>You need more points in ADM</v>
      </c>
      <c r="H20" s="76" t="str">
        <f>IF(H16&gt;499,"You have 500 points in JDM","You need more points in JDM")</f>
        <v>You need more points in JDM</v>
      </c>
    </row>
    <row r="21" spans="1:8" ht="15">
      <c r="A21" s="68"/>
      <c r="B21" s="69"/>
      <c r="C21" s="69"/>
      <c r="D21" s="58"/>
      <c r="E21" s="58"/>
      <c r="F21" s="58"/>
      <c r="G21" s="59"/>
      <c r="H21" s="59"/>
    </row>
    <row r="22" spans="1:8" ht="15">
      <c r="A22" s="68"/>
      <c r="B22" s="69"/>
      <c r="C22" s="69"/>
      <c r="D22" s="58"/>
      <c r="E22" s="58"/>
      <c r="F22" s="58"/>
      <c r="G22" s="112" t="str">
        <f>IF(AND(G16&gt;499,H16&gt;499),"CONGRATULATIONS You have enough points to apply for AG CH","You need more points to apply for AG CH")</f>
        <v>You need more points to apply for AG CH</v>
      </c>
      <c r="H22" s="112"/>
    </row>
    <row r="23" spans="1:8" ht="15">
      <c r="A23" s="68"/>
      <c r="B23" s="69"/>
      <c r="C23" s="69"/>
      <c r="D23" s="58"/>
      <c r="E23" s="58"/>
      <c r="F23" s="58"/>
      <c r="G23" s="59"/>
      <c r="H23" s="59"/>
    </row>
    <row r="24" spans="1:8" ht="15">
      <c r="A24" s="68"/>
      <c r="B24" s="69"/>
      <c r="C24" s="69"/>
      <c r="D24" s="58"/>
      <c r="E24" s="58"/>
      <c r="F24" s="58"/>
      <c r="G24" s="59"/>
      <c r="H24" s="59"/>
    </row>
    <row r="25" spans="1:8" ht="15">
      <c r="A25" s="68"/>
      <c r="B25" s="69"/>
      <c r="C25" s="69"/>
      <c r="D25" s="58"/>
      <c r="E25" s="58"/>
      <c r="F25" s="58"/>
      <c r="G25" s="59"/>
      <c r="H25" s="59"/>
    </row>
    <row r="26" spans="1:3" ht="15">
      <c r="A26" s="77"/>
      <c r="B26" s="78"/>
      <c r="C26" s="78"/>
    </row>
    <row r="27" spans="1:3" ht="15">
      <c r="A27" s="77"/>
      <c r="B27" s="78"/>
      <c r="C27" s="78"/>
    </row>
    <row r="28" spans="1:3" ht="15">
      <c r="A28" s="77"/>
      <c r="B28" s="78"/>
      <c r="C28" s="78"/>
    </row>
    <row r="29" spans="1:3" ht="15">
      <c r="A29" s="77"/>
      <c r="B29" s="78"/>
      <c r="C29" s="78"/>
    </row>
    <row r="30" spans="1:3" ht="15">
      <c r="A30" s="77"/>
      <c r="B30" s="78"/>
      <c r="C30" s="78"/>
    </row>
    <row r="31" spans="1:3" ht="15">
      <c r="A31" s="77"/>
      <c r="B31" s="78"/>
      <c r="C31" s="78"/>
    </row>
    <row r="32" spans="1:3" ht="15">
      <c r="A32" s="77"/>
      <c r="B32" s="78"/>
      <c r="C32" s="78"/>
    </row>
    <row r="33" spans="1:3" ht="15">
      <c r="A33" s="77"/>
      <c r="B33" s="78"/>
      <c r="C33" s="78"/>
    </row>
    <row r="34" spans="1:3" ht="15">
      <c r="A34" s="77"/>
      <c r="B34" s="78"/>
      <c r="C34" s="78"/>
    </row>
    <row r="35" spans="1:3" ht="15">
      <c r="A35" s="77"/>
      <c r="B35" s="78"/>
      <c r="C35" s="78"/>
    </row>
    <row r="36" spans="1:3" ht="15">
      <c r="A36" s="77"/>
      <c r="B36" s="78"/>
      <c r="C36" s="78"/>
    </row>
    <row r="37" spans="1:3" ht="15">
      <c r="A37" s="77"/>
      <c r="B37" s="78"/>
      <c r="C37" s="78"/>
    </row>
    <row r="38" spans="1:3" ht="15">
      <c r="A38" s="77"/>
      <c r="B38" s="78"/>
      <c r="C38" s="78"/>
    </row>
    <row r="39" spans="1:3" ht="15">
      <c r="A39" s="77"/>
      <c r="B39" s="78"/>
      <c r="C39" s="78"/>
    </row>
    <row r="40" spans="1:3" ht="15">
      <c r="A40" s="77"/>
      <c r="B40" s="78"/>
      <c r="C40" s="78"/>
    </row>
    <row r="41" spans="1:3" ht="15">
      <c r="A41" s="77"/>
      <c r="B41" s="78"/>
      <c r="C41" s="78"/>
    </row>
    <row r="42" spans="1:3" ht="15">
      <c r="A42" s="77"/>
      <c r="B42" s="78"/>
      <c r="C42" s="78"/>
    </row>
    <row r="43" spans="1:3" ht="15">
      <c r="A43" s="77"/>
      <c r="B43" s="78"/>
      <c r="C43" s="78"/>
    </row>
    <row r="44" spans="1:3" ht="15">
      <c r="A44" s="77"/>
      <c r="B44" s="78"/>
      <c r="C44" s="78"/>
    </row>
    <row r="45" spans="1:3" ht="15">
      <c r="A45" s="77"/>
      <c r="B45" s="78"/>
      <c r="C45" s="78"/>
    </row>
    <row r="46" spans="1:3" ht="15">
      <c r="A46" s="77"/>
      <c r="B46" s="78"/>
      <c r="C46" s="78"/>
    </row>
    <row r="47" spans="1:3" ht="15">
      <c r="A47" s="77"/>
      <c r="B47" s="78"/>
      <c r="C47" s="78"/>
    </row>
    <row r="48" spans="1:3" ht="15">
      <c r="A48" s="77"/>
      <c r="B48" s="78"/>
      <c r="C48" s="78"/>
    </row>
    <row r="49" spans="1:3" ht="15">
      <c r="A49" s="77"/>
      <c r="B49" s="78"/>
      <c r="C49" s="78"/>
    </row>
    <row r="50" spans="1:3" ht="15">
      <c r="A50" s="77"/>
      <c r="B50" s="78"/>
      <c r="C50" s="78"/>
    </row>
    <row r="51" spans="1:3" ht="15">
      <c r="A51" s="77"/>
      <c r="B51" s="78"/>
      <c r="C51" s="78"/>
    </row>
    <row r="52" spans="1:3" ht="15">
      <c r="A52" s="77"/>
      <c r="B52" s="78"/>
      <c r="C52" s="78"/>
    </row>
    <row r="53" spans="1:3" ht="15">
      <c r="A53" s="77"/>
      <c r="B53" s="78"/>
      <c r="C53" s="78"/>
    </row>
    <row r="54" spans="1:3" ht="15">
      <c r="A54" s="77"/>
      <c r="B54" s="78"/>
      <c r="C54" s="78"/>
    </row>
    <row r="55" spans="1:3" ht="15">
      <c r="A55" s="77"/>
      <c r="B55" s="78"/>
      <c r="C55" s="78"/>
    </row>
    <row r="56" spans="1:3" ht="15">
      <c r="A56" s="77"/>
      <c r="B56" s="78"/>
      <c r="C56" s="78"/>
    </row>
    <row r="57" spans="1:3" ht="15">
      <c r="A57" s="77"/>
      <c r="B57" s="78"/>
      <c r="C57" s="78"/>
    </row>
    <row r="58" spans="1:3" ht="15">
      <c r="A58" s="77"/>
      <c r="B58" s="78"/>
      <c r="C58" s="78"/>
    </row>
    <row r="59" spans="1:3" ht="15">
      <c r="A59" s="77"/>
      <c r="B59" s="78"/>
      <c r="C59" s="78"/>
    </row>
    <row r="60" spans="1:3" ht="15">
      <c r="A60" s="77"/>
      <c r="B60" s="78"/>
      <c r="C60" s="78"/>
    </row>
    <row r="61" spans="1:3" ht="15">
      <c r="A61" s="77"/>
      <c r="B61" s="78"/>
      <c r="C61" s="78"/>
    </row>
    <row r="62" spans="1:3" ht="15">
      <c r="A62" s="77"/>
      <c r="B62" s="78"/>
      <c r="C62" s="78"/>
    </row>
    <row r="63" spans="1:3" ht="15">
      <c r="A63" s="77"/>
      <c r="B63" s="78"/>
      <c r="C63" s="78"/>
    </row>
    <row r="64" spans="1:3" ht="15">
      <c r="A64" s="77"/>
      <c r="B64" s="78"/>
      <c r="C64" s="78"/>
    </row>
    <row r="65" spans="1:3" ht="15">
      <c r="A65" s="77"/>
      <c r="B65" s="78"/>
      <c r="C65" s="78"/>
    </row>
    <row r="66" spans="1:3" ht="15">
      <c r="A66" s="77"/>
      <c r="B66" s="78"/>
      <c r="C66" s="78"/>
    </row>
    <row r="67" spans="1:3" ht="15">
      <c r="A67" s="77"/>
      <c r="B67" s="78"/>
      <c r="C67" s="78"/>
    </row>
    <row r="68" spans="1:3" ht="15">
      <c r="A68" s="77"/>
      <c r="B68" s="78"/>
      <c r="C68" s="78"/>
    </row>
    <row r="69" spans="1:3" ht="15">
      <c r="A69" s="77"/>
      <c r="B69" s="78"/>
      <c r="C69" s="78"/>
    </row>
    <row r="70" spans="1:3" ht="15">
      <c r="A70" s="77"/>
      <c r="B70" s="78"/>
      <c r="C70" s="78"/>
    </row>
    <row r="71" spans="1:3" ht="15">
      <c r="A71" s="77"/>
      <c r="B71" s="78"/>
      <c r="C71" s="78"/>
    </row>
    <row r="72" spans="1:3" ht="15">
      <c r="A72" s="77"/>
      <c r="B72" s="78"/>
      <c r="C72" s="78"/>
    </row>
    <row r="73" spans="1:3" ht="15">
      <c r="A73" s="77"/>
      <c r="B73" s="78"/>
      <c r="C73" s="78"/>
    </row>
    <row r="74" spans="1:3" ht="15">
      <c r="A74" s="77"/>
      <c r="B74" s="78"/>
      <c r="C74" s="78"/>
    </row>
    <row r="75" spans="1:3" ht="15">
      <c r="A75" s="77"/>
      <c r="B75" s="78"/>
      <c r="C75" s="78"/>
    </row>
    <row r="76" spans="1:3" ht="15">
      <c r="A76" s="77"/>
      <c r="B76" s="78"/>
      <c r="C76" s="78"/>
    </row>
    <row r="77" spans="1:3" ht="15">
      <c r="A77" s="77"/>
      <c r="B77" s="78"/>
      <c r="C77" s="78"/>
    </row>
    <row r="78" spans="1:3" ht="15">
      <c r="A78" s="77"/>
      <c r="B78" s="78"/>
      <c r="C78" s="78"/>
    </row>
    <row r="79" spans="1:3" ht="15">
      <c r="A79" s="77"/>
      <c r="B79" s="78"/>
      <c r="C79" s="78"/>
    </row>
    <row r="80" spans="1:3" ht="15">
      <c r="A80" s="77"/>
      <c r="B80" s="78"/>
      <c r="C80" s="78"/>
    </row>
    <row r="81" spans="1:3" ht="15">
      <c r="A81" s="77"/>
      <c r="B81" s="78"/>
      <c r="C81" s="78"/>
    </row>
    <row r="82" spans="1:3" ht="15">
      <c r="A82" s="77"/>
      <c r="B82" s="78"/>
      <c r="C82" s="78"/>
    </row>
    <row r="83" spans="1:3" ht="15">
      <c r="A83" s="77"/>
      <c r="B83" s="78"/>
      <c r="C83" s="78"/>
    </row>
    <row r="84" spans="1:3" ht="15">
      <c r="A84" s="77"/>
      <c r="B84" s="78"/>
      <c r="C84" s="78"/>
    </row>
    <row r="85" spans="1:3" ht="15">
      <c r="A85" s="77"/>
      <c r="B85" s="78"/>
      <c r="C85" s="78"/>
    </row>
    <row r="86" spans="1:3" ht="15">
      <c r="A86" s="77"/>
      <c r="B86" s="78"/>
      <c r="C86" s="78"/>
    </row>
    <row r="87" spans="1:3" ht="15">
      <c r="A87" s="77"/>
      <c r="B87" s="78"/>
      <c r="C87" s="78"/>
    </row>
    <row r="88" spans="1:3" ht="15">
      <c r="A88" s="77"/>
      <c r="B88" s="78"/>
      <c r="C88" s="78"/>
    </row>
    <row r="89" spans="1:3" ht="15">
      <c r="A89" s="77"/>
      <c r="B89" s="78"/>
      <c r="C89" s="78"/>
    </row>
    <row r="90" spans="1:3" ht="15">
      <c r="A90" s="77"/>
      <c r="B90" s="78"/>
      <c r="C90" s="78"/>
    </row>
    <row r="91" spans="1:3" ht="15">
      <c r="A91" s="77"/>
      <c r="B91" s="78"/>
      <c r="C91" s="78"/>
    </row>
    <row r="92" spans="1:3" ht="15">
      <c r="A92" s="77"/>
      <c r="B92" s="78"/>
      <c r="C92" s="78"/>
    </row>
    <row r="93" spans="1:3" ht="15">
      <c r="A93" s="77"/>
      <c r="B93" s="78"/>
      <c r="C93" s="78"/>
    </row>
    <row r="94" spans="1:3" ht="15">
      <c r="A94" s="77"/>
      <c r="B94" s="78"/>
      <c r="C94" s="78"/>
    </row>
    <row r="95" spans="1:3" ht="15">
      <c r="A95" s="77"/>
      <c r="B95" s="78"/>
      <c r="C95" s="78"/>
    </row>
    <row r="96" spans="1:3" ht="15">
      <c r="A96" s="77"/>
      <c r="B96" s="78"/>
      <c r="C96" s="78"/>
    </row>
    <row r="97" spans="1:3" ht="15">
      <c r="A97" s="77"/>
      <c r="B97" s="78"/>
      <c r="C97" s="78"/>
    </row>
    <row r="98" spans="1:3" ht="15">
      <c r="A98" s="77"/>
      <c r="B98" s="78"/>
      <c r="C98" s="78"/>
    </row>
    <row r="99" spans="1:3" ht="15">
      <c r="A99" s="77"/>
      <c r="B99" s="78"/>
      <c r="C99" s="78"/>
    </row>
    <row r="100" spans="1:3" ht="15">
      <c r="A100" s="77"/>
      <c r="B100" s="78"/>
      <c r="C100" s="78"/>
    </row>
    <row r="101" spans="1:3" ht="15">
      <c r="A101" s="77"/>
      <c r="B101" s="78"/>
      <c r="C101" s="78"/>
    </row>
    <row r="102" spans="1:3" ht="15">
      <c r="A102" s="77"/>
      <c r="B102" s="78"/>
      <c r="C102" s="78"/>
    </row>
    <row r="103" spans="1:3" ht="15">
      <c r="A103" s="77"/>
      <c r="B103" s="78"/>
      <c r="C103" s="78"/>
    </row>
    <row r="104" spans="1:3" ht="15">
      <c r="A104" s="77"/>
      <c r="B104" s="78"/>
      <c r="C104" s="78"/>
    </row>
    <row r="105" spans="1:3" ht="15">
      <c r="A105" s="77"/>
      <c r="B105" s="78"/>
      <c r="C105" s="78"/>
    </row>
    <row r="106" spans="1:3" ht="15">
      <c r="A106" s="77"/>
      <c r="B106" s="78"/>
      <c r="C106" s="78"/>
    </row>
    <row r="107" spans="1:3" ht="15">
      <c r="A107" s="77"/>
      <c r="B107" s="78"/>
      <c r="C107" s="78"/>
    </row>
    <row r="108" spans="1:3" ht="15">
      <c r="A108" s="77"/>
      <c r="B108" s="78"/>
      <c r="C108" s="78"/>
    </row>
    <row r="109" spans="1:3" ht="15">
      <c r="A109" s="77"/>
      <c r="B109" s="78"/>
      <c r="C109" s="78"/>
    </row>
    <row r="110" spans="1:3" ht="15">
      <c r="A110" s="77"/>
      <c r="B110" s="78"/>
      <c r="C110" s="78"/>
    </row>
    <row r="111" spans="1:3" ht="15">
      <c r="A111" s="77"/>
      <c r="B111" s="78"/>
      <c r="C111" s="78"/>
    </row>
    <row r="112" spans="1:3" ht="15">
      <c r="A112" s="77"/>
      <c r="B112" s="78"/>
      <c r="C112" s="78"/>
    </row>
    <row r="113" spans="1:3" ht="15">
      <c r="A113" s="77"/>
      <c r="B113" s="78"/>
      <c r="C113" s="78"/>
    </row>
    <row r="114" spans="1:3" ht="15">
      <c r="A114" s="79"/>
      <c r="B114" s="80"/>
      <c r="C114" s="80"/>
    </row>
  </sheetData>
  <sheetProtection/>
  <mergeCells count="6">
    <mergeCell ref="G22:H22"/>
    <mergeCell ref="A1:D1"/>
    <mergeCell ref="A2:D2"/>
    <mergeCell ref="A6:C6"/>
    <mergeCell ref="A8:C8"/>
    <mergeCell ref="A10:C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114"/>
  <sheetViews>
    <sheetView zoomScalePageLayoutView="0" workbookViewId="0" topLeftCell="A1">
      <selection activeCell="G22" sqref="G22:H22"/>
    </sheetView>
  </sheetViews>
  <sheetFormatPr defaultColWidth="9.140625" defaultRowHeight="15"/>
  <cols>
    <col min="1" max="1" width="63.28125" style="4" bestFit="1" customWidth="1"/>
    <col min="2" max="2" width="18.140625" style="8" customWidth="1"/>
    <col min="3" max="3" width="18.421875" style="8" customWidth="1"/>
    <col min="6" max="6" width="15.140625" style="0" bestFit="1" customWidth="1"/>
    <col min="7" max="8" width="29.28125" style="1" customWidth="1"/>
  </cols>
  <sheetData>
    <row r="1" spans="1:4" ht="15">
      <c r="A1" s="121" t="s">
        <v>35</v>
      </c>
      <c r="B1" s="121"/>
      <c r="C1" s="121"/>
      <c r="D1" s="121"/>
    </row>
    <row r="2" spans="1:4" ht="15">
      <c r="A2" s="121" t="s">
        <v>34</v>
      </c>
      <c r="B2" s="121"/>
      <c r="C2" s="121"/>
      <c r="D2" s="121"/>
    </row>
    <row r="4" spans="1:3" ht="15">
      <c r="A4" s="2"/>
      <c r="B4" s="5" t="s">
        <v>0</v>
      </c>
      <c r="C4" s="5" t="s">
        <v>1</v>
      </c>
    </row>
    <row r="5" spans="1:3" ht="15">
      <c r="A5" s="3" t="s">
        <v>4</v>
      </c>
      <c r="B5" s="6"/>
      <c r="C5" s="6"/>
    </row>
    <row r="6" spans="1:3" ht="15">
      <c r="A6" s="122"/>
      <c r="B6" s="123"/>
      <c r="C6" s="124"/>
    </row>
    <row r="7" spans="1:3" ht="15">
      <c r="A7" s="3" t="s">
        <v>5</v>
      </c>
      <c r="B7" s="7">
        <f>B5*10</f>
        <v>0</v>
      </c>
      <c r="C7" s="7">
        <f>C5*10</f>
        <v>0</v>
      </c>
    </row>
    <row r="8" spans="1:3" ht="15">
      <c r="A8" s="122"/>
      <c r="B8" s="123"/>
      <c r="C8" s="124"/>
    </row>
    <row r="9" spans="1:8" ht="15">
      <c r="A9" s="13" t="s">
        <v>2</v>
      </c>
      <c r="B9" s="14">
        <v>400</v>
      </c>
      <c r="C9" s="14">
        <v>400</v>
      </c>
      <c r="D9" s="18"/>
      <c r="E9" s="18"/>
      <c r="F9" s="18"/>
      <c r="G9" s="16"/>
      <c r="H9" s="16"/>
    </row>
    <row r="10" spans="1:8" ht="15">
      <c r="A10" s="125"/>
      <c r="B10" s="126"/>
      <c r="C10" s="127"/>
      <c r="D10" s="18"/>
      <c r="E10" s="18"/>
      <c r="F10" s="18"/>
      <c r="G10" s="16"/>
      <c r="H10" s="16"/>
    </row>
    <row r="11" spans="1:8" ht="15">
      <c r="A11" s="13" t="s">
        <v>3</v>
      </c>
      <c r="B11" s="14">
        <f>IF(B7&gt;400,100,500-B7)</f>
        <v>500</v>
      </c>
      <c r="C11" s="14">
        <f>IF(C7&gt;400,100,500-C7)</f>
        <v>500</v>
      </c>
      <c r="D11" s="18"/>
      <c r="E11" s="18"/>
      <c r="F11" s="18"/>
      <c r="G11" s="16"/>
      <c r="H11" s="16"/>
    </row>
    <row r="12" spans="1:8" ht="15">
      <c r="A12" s="19"/>
      <c r="B12" s="20"/>
      <c r="C12" s="20"/>
      <c r="D12" s="18"/>
      <c r="E12" s="18"/>
      <c r="F12" s="18"/>
      <c r="G12" s="16"/>
      <c r="H12" s="16"/>
    </row>
    <row r="13" spans="1:8" ht="15">
      <c r="A13" s="19"/>
      <c r="B13" s="20"/>
      <c r="C13" s="20"/>
      <c r="D13" s="18"/>
      <c r="E13" s="18"/>
      <c r="F13" s="18"/>
      <c r="G13" s="16"/>
      <c r="H13" s="16"/>
    </row>
    <row r="14" spans="1:8" ht="15">
      <c r="A14" s="21" t="s">
        <v>9</v>
      </c>
      <c r="B14" s="20"/>
      <c r="C14" s="20"/>
      <c r="D14" s="18"/>
      <c r="E14" s="18"/>
      <c r="F14" s="18"/>
      <c r="G14" s="16"/>
      <c r="H14" s="16"/>
    </row>
    <row r="15" spans="1:8" ht="15">
      <c r="A15" s="22" t="s">
        <v>6</v>
      </c>
      <c r="B15" s="23" t="s">
        <v>7</v>
      </c>
      <c r="C15" s="23" t="s">
        <v>8</v>
      </c>
      <c r="D15" s="18"/>
      <c r="E15" s="18"/>
      <c r="F15" s="24"/>
      <c r="G15" s="25" t="s">
        <v>7</v>
      </c>
      <c r="H15" s="26" t="s">
        <v>8</v>
      </c>
    </row>
    <row r="16" spans="1:8" ht="15">
      <c r="A16" s="27"/>
      <c r="B16" s="28"/>
      <c r="C16" s="28"/>
      <c r="D16" s="18"/>
      <c r="E16" s="18"/>
      <c r="F16" s="29" t="s">
        <v>10</v>
      </c>
      <c r="G16" s="28">
        <f>(500-B11)+(SUM(B16:B115))</f>
        <v>0</v>
      </c>
      <c r="H16" s="30">
        <f>(500-C11)+(SUM(C16:C115))</f>
        <v>0</v>
      </c>
    </row>
    <row r="17" spans="1:8" ht="15">
      <c r="A17" s="27"/>
      <c r="B17" s="28"/>
      <c r="C17" s="28"/>
      <c r="D17" s="18"/>
      <c r="E17" s="18"/>
      <c r="F17" s="29"/>
      <c r="G17" s="31"/>
      <c r="H17" s="32"/>
    </row>
    <row r="18" spans="1:8" ht="15">
      <c r="A18" s="27"/>
      <c r="B18" s="28"/>
      <c r="C18" s="28"/>
      <c r="D18" s="18"/>
      <c r="E18" s="18"/>
      <c r="F18" s="33" t="s">
        <v>11</v>
      </c>
      <c r="G18" s="15">
        <f>IF(G16&gt;500,"None",500-G16)</f>
        <v>500</v>
      </c>
      <c r="H18" s="15">
        <f>IF(H16&gt;500,"None",500-H16)</f>
        <v>500</v>
      </c>
    </row>
    <row r="19" spans="1:8" ht="15">
      <c r="A19" s="27"/>
      <c r="B19" s="28"/>
      <c r="C19" s="28"/>
      <c r="D19" s="18"/>
      <c r="E19" s="18"/>
      <c r="F19" s="18"/>
      <c r="G19" s="16"/>
      <c r="H19" s="16"/>
    </row>
    <row r="20" spans="1:8" ht="15">
      <c r="A20" s="27"/>
      <c r="B20" s="28"/>
      <c r="C20" s="28"/>
      <c r="D20" s="18"/>
      <c r="E20" s="18"/>
      <c r="F20" s="18"/>
      <c r="G20" s="17" t="str">
        <f>IF(G16&gt;499,"You have 500 points in JDM","You need more points in ADM")</f>
        <v>You need more points in ADM</v>
      </c>
      <c r="H20" s="17" t="str">
        <f>IF(H16&gt;499,"You have 500 points in JDM","You need more points in JDM")</f>
        <v>You need more points in JDM</v>
      </c>
    </row>
    <row r="21" spans="1:8" ht="15">
      <c r="A21" s="27"/>
      <c r="B21" s="28"/>
      <c r="C21" s="28"/>
      <c r="D21" s="18"/>
      <c r="E21" s="18"/>
      <c r="F21" s="18"/>
      <c r="G21" s="16"/>
      <c r="H21" s="16"/>
    </row>
    <row r="22" spans="1:8" ht="15">
      <c r="A22" s="27"/>
      <c r="B22" s="28"/>
      <c r="C22" s="28"/>
      <c r="D22" s="18"/>
      <c r="E22" s="18"/>
      <c r="F22" s="18"/>
      <c r="G22" s="120" t="str">
        <f>IF(AND(G16&gt;499,H16&gt;499),"CONGRATULATIONS You have enough points to apply for AG CH","You need more points to apply for AG CH")</f>
        <v>You need more points to apply for AG CH</v>
      </c>
      <c r="H22" s="120"/>
    </row>
    <row r="23" spans="1:8" ht="15">
      <c r="A23" s="27"/>
      <c r="B23" s="28"/>
      <c r="C23" s="28"/>
      <c r="D23" s="18"/>
      <c r="E23" s="18"/>
      <c r="F23" s="18"/>
      <c r="G23" s="16"/>
      <c r="H23" s="16"/>
    </row>
    <row r="24" spans="1:8" ht="15">
      <c r="A24" s="27"/>
      <c r="B24" s="28"/>
      <c r="C24" s="28"/>
      <c r="D24" s="18"/>
      <c r="E24" s="18"/>
      <c r="F24" s="18"/>
      <c r="G24" s="16"/>
      <c r="H24" s="16"/>
    </row>
    <row r="25" spans="1:8" ht="15">
      <c r="A25" s="27"/>
      <c r="B25" s="28"/>
      <c r="C25" s="28"/>
      <c r="D25" s="18"/>
      <c r="E25" s="18"/>
      <c r="F25" s="18"/>
      <c r="G25" s="16"/>
      <c r="H25" s="16"/>
    </row>
    <row r="26" spans="1:3" ht="15">
      <c r="A26" s="11"/>
      <c r="B26" s="9"/>
      <c r="C26" s="9"/>
    </row>
    <row r="27" spans="1:3" ht="15">
      <c r="A27" s="11"/>
      <c r="B27" s="9"/>
      <c r="C27" s="9"/>
    </row>
    <row r="28" spans="1:3" ht="15">
      <c r="A28" s="11"/>
      <c r="B28" s="9"/>
      <c r="C28" s="9"/>
    </row>
    <row r="29" spans="1:3" ht="15">
      <c r="A29" s="11"/>
      <c r="B29" s="9"/>
      <c r="C29" s="9"/>
    </row>
    <row r="30" spans="1:3" ht="15">
      <c r="A30" s="11"/>
      <c r="B30" s="9"/>
      <c r="C30" s="9"/>
    </row>
    <row r="31" spans="1:3" ht="15">
      <c r="A31" s="11"/>
      <c r="B31" s="9"/>
      <c r="C31" s="9"/>
    </row>
    <row r="32" spans="1:3" ht="15">
      <c r="A32" s="11"/>
      <c r="B32" s="9"/>
      <c r="C32" s="9"/>
    </row>
    <row r="33" spans="1:3" ht="15">
      <c r="A33" s="11"/>
      <c r="B33" s="9"/>
      <c r="C33" s="9"/>
    </row>
    <row r="34" spans="1:3" ht="15">
      <c r="A34" s="11"/>
      <c r="B34" s="9"/>
      <c r="C34" s="9"/>
    </row>
    <row r="35" spans="1:3" ht="15">
      <c r="A35" s="11"/>
      <c r="B35" s="9"/>
      <c r="C35" s="9"/>
    </row>
    <row r="36" spans="1:3" ht="15">
      <c r="A36" s="11"/>
      <c r="B36" s="9"/>
      <c r="C36" s="9"/>
    </row>
    <row r="37" spans="1:3" ht="15">
      <c r="A37" s="11"/>
      <c r="B37" s="9"/>
      <c r="C37" s="9"/>
    </row>
    <row r="38" spans="1:3" ht="15">
      <c r="A38" s="11"/>
      <c r="B38" s="9"/>
      <c r="C38" s="9"/>
    </row>
    <row r="39" spans="1:3" ht="15">
      <c r="A39" s="11"/>
      <c r="B39" s="9"/>
      <c r="C39" s="9"/>
    </row>
    <row r="40" spans="1:3" ht="15">
      <c r="A40" s="11"/>
      <c r="B40" s="9"/>
      <c r="C40" s="9"/>
    </row>
    <row r="41" spans="1:3" ht="15">
      <c r="A41" s="11"/>
      <c r="B41" s="9"/>
      <c r="C41" s="9"/>
    </row>
    <row r="42" spans="1:3" ht="15">
      <c r="A42" s="11"/>
      <c r="B42" s="9"/>
      <c r="C42" s="9"/>
    </row>
    <row r="43" spans="1:3" ht="15">
      <c r="A43" s="11"/>
      <c r="B43" s="9"/>
      <c r="C43" s="9"/>
    </row>
    <row r="44" spans="1:3" ht="15">
      <c r="A44" s="11"/>
      <c r="B44" s="9"/>
      <c r="C44" s="9"/>
    </row>
    <row r="45" spans="1:3" ht="15">
      <c r="A45" s="11"/>
      <c r="B45" s="9"/>
      <c r="C45" s="9"/>
    </row>
    <row r="46" spans="1:3" ht="15">
      <c r="A46" s="11"/>
      <c r="B46" s="9"/>
      <c r="C46" s="9"/>
    </row>
    <row r="47" spans="1:3" ht="15">
      <c r="A47" s="11"/>
      <c r="B47" s="9"/>
      <c r="C47" s="9"/>
    </row>
    <row r="48" spans="1:3" ht="15">
      <c r="A48" s="11"/>
      <c r="B48" s="9"/>
      <c r="C48" s="9"/>
    </row>
    <row r="49" spans="1:3" ht="15">
      <c r="A49" s="11"/>
      <c r="B49" s="9"/>
      <c r="C49" s="9"/>
    </row>
    <row r="50" spans="1:3" ht="15">
      <c r="A50" s="11"/>
      <c r="B50" s="9"/>
      <c r="C50" s="9"/>
    </row>
    <row r="51" spans="1:3" ht="15">
      <c r="A51" s="11"/>
      <c r="B51" s="9"/>
      <c r="C51" s="9"/>
    </row>
    <row r="52" spans="1:3" ht="15">
      <c r="A52" s="11"/>
      <c r="B52" s="9"/>
      <c r="C52" s="9"/>
    </row>
    <row r="53" spans="1:3" ht="15">
      <c r="A53" s="11"/>
      <c r="B53" s="9"/>
      <c r="C53" s="9"/>
    </row>
    <row r="54" spans="1:3" ht="15">
      <c r="A54" s="11"/>
      <c r="B54" s="9"/>
      <c r="C54" s="9"/>
    </row>
    <row r="55" spans="1:3" ht="15">
      <c r="A55" s="11"/>
      <c r="B55" s="9"/>
      <c r="C55" s="9"/>
    </row>
    <row r="56" spans="1:3" ht="15">
      <c r="A56" s="11"/>
      <c r="B56" s="9"/>
      <c r="C56" s="9"/>
    </row>
    <row r="57" spans="1:3" ht="15">
      <c r="A57" s="11"/>
      <c r="B57" s="9"/>
      <c r="C57" s="9"/>
    </row>
    <row r="58" spans="1:3" ht="15">
      <c r="A58" s="11"/>
      <c r="B58" s="9"/>
      <c r="C58" s="9"/>
    </row>
    <row r="59" spans="1:3" ht="15">
      <c r="A59" s="11"/>
      <c r="B59" s="9"/>
      <c r="C59" s="9"/>
    </row>
    <row r="60" spans="1:3" ht="15">
      <c r="A60" s="11"/>
      <c r="B60" s="9"/>
      <c r="C60" s="9"/>
    </row>
    <row r="61" spans="1:3" ht="15">
      <c r="A61" s="11"/>
      <c r="B61" s="9"/>
      <c r="C61" s="9"/>
    </row>
    <row r="62" spans="1:3" ht="15">
      <c r="A62" s="11"/>
      <c r="B62" s="9"/>
      <c r="C62" s="9"/>
    </row>
    <row r="63" spans="1:3" ht="15">
      <c r="A63" s="11"/>
      <c r="B63" s="9"/>
      <c r="C63" s="9"/>
    </row>
    <row r="64" spans="1:3" ht="15">
      <c r="A64" s="11"/>
      <c r="B64" s="9"/>
      <c r="C64" s="9"/>
    </row>
    <row r="65" spans="1:3" ht="15">
      <c r="A65" s="11"/>
      <c r="B65" s="9"/>
      <c r="C65" s="9"/>
    </row>
    <row r="66" spans="1:3" ht="15">
      <c r="A66" s="11"/>
      <c r="B66" s="9"/>
      <c r="C66" s="9"/>
    </row>
    <row r="67" spans="1:3" ht="15">
      <c r="A67" s="11"/>
      <c r="B67" s="9"/>
      <c r="C67" s="9"/>
    </row>
    <row r="68" spans="1:3" ht="15">
      <c r="A68" s="11"/>
      <c r="B68" s="9"/>
      <c r="C68" s="9"/>
    </row>
    <row r="69" spans="1:3" ht="15">
      <c r="A69" s="11"/>
      <c r="B69" s="9"/>
      <c r="C69" s="9"/>
    </row>
    <row r="70" spans="1:3" ht="15">
      <c r="A70" s="11"/>
      <c r="B70" s="9"/>
      <c r="C70" s="9"/>
    </row>
    <row r="71" spans="1:3" ht="15">
      <c r="A71" s="11"/>
      <c r="B71" s="9"/>
      <c r="C71" s="9"/>
    </row>
    <row r="72" spans="1:3" ht="15">
      <c r="A72" s="11"/>
      <c r="B72" s="9"/>
      <c r="C72" s="9"/>
    </row>
    <row r="73" spans="1:3" ht="15">
      <c r="A73" s="11"/>
      <c r="B73" s="9"/>
      <c r="C73" s="9"/>
    </row>
    <row r="74" spans="1:3" ht="15">
      <c r="A74" s="11"/>
      <c r="B74" s="9"/>
      <c r="C74" s="9"/>
    </row>
    <row r="75" spans="1:3" ht="15">
      <c r="A75" s="11"/>
      <c r="B75" s="9"/>
      <c r="C75" s="9"/>
    </row>
    <row r="76" spans="1:3" ht="15">
      <c r="A76" s="11"/>
      <c r="B76" s="9"/>
      <c r="C76" s="9"/>
    </row>
    <row r="77" spans="1:3" ht="15">
      <c r="A77" s="11"/>
      <c r="B77" s="9"/>
      <c r="C77" s="9"/>
    </row>
    <row r="78" spans="1:3" ht="15">
      <c r="A78" s="11"/>
      <c r="B78" s="9"/>
      <c r="C78" s="9"/>
    </row>
    <row r="79" spans="1:3" ht="15">
      <c r="A79" s="11"/>
      <c r="B79" s="9"/>
      <c r="C79" s="9"/>
    </row>
    <row r="80" spans="1:3" ht="15">
      <c r="A80" s="11"/>
      <c r="B80" s="9"/>
      <c r="C80" s="9"/>
    </row>
    <row r="81" spans="1:3" ht="15">
      <c r="A81" s="11"/>
      <c r="B81" s="9"/>
      <c r="C81" s="9"/>
    </row>
    <row r="82" spans="1:3" ht="15">
      <c r="A82" s="11"/>
      <c r="B82" s="9"/>
      <c r="C82" s="9"/>
    </row>
    <row r="83" spans="1:3" ht="15">
      <c r="A83" s="11"/>
      <c r="B83" s="9"/>
      <c r="C83" s="9"/>
    </row>
    <row r="84" spans="1:3" ht="15">
      <c r="A84" s="11"/>
      <c r="B84" s="9"/>
      <c r="C84" s="9"/>
    </row>
    <row r="85" spans="1:3" ht="15">
      <c r="A85" s="11"/>
      <c r="B85" s="9"/>
      <c r="C85" s="9"/>
    </row>
    <row r="86" spans="1:3" ht="15">
      <c r="A86" s="11"/>
      <c r="B86" s="9"/>
      <c r="C86" s="9"/>
    </row>
    <row r="87" spans="1:3" ht="15">
      <c r="A87" s="11"/>
      <c r="B87" s="9"/>
      <c r="C87" s="9"/>
    </row>
    <row r="88" spans="1:3" ht="15">
      <c r="A88" s="11"/>
      <c r="B88" s="9"/>
      <c r="C88" s="9"/>
    </row>
    <row r="89" spans="1:3" ht="15">
      <c r="A89" s="11"/>
      <c r="B89" s="9"/>
      <c r="C89" s="9"/>
    </row>
    <row r="90" spans="1:3" ht="15">
      <c r="A90" s="11"/>
      <c r="B90" s="9"/>
      <c r="C90" s="9"/>
    </row>
    <row r="91" spans="1:3" ht="15">
      <c r="A91" s="11"/>
      <c r="B91" s="9"/>
      <c r="C91" s="9"/>
    </row>
    <row r="92" spans="1:3" ht="15">
      <c r="A92" s="11"/>
      <c r="B92" s="9"/>
      <c r="C92" s="9"/>
    </row>
    <row r="93" spans="1:3" ht="15">
      <c r="A93" s="11"/>
      <c r="B93" s="9"/>
      <c r="C93" s="9"/>
    </row>
    <row r="94" spans="1:3" ht="15">
      <c r="A94" s="11"/>
      <c r="B94" s="9"/>
      <c r="C94" s="9"/>
    </row>
    <row r="95" spans="1:3" ht="15">
      <c r="A95" s="11"/>
      <c r="B95" s="9"/>
      <c r="C95" s="9"/>
    </row>
    <row r="96" spans="1:3" ht="15">
      <c r="A96" s="11"/>
      <c r="B96" s="9"/>
      <c r="C96" s="9"/>
    </row>
    <row r="97" spans="1:3" ht="15">
      <c r="A97" s="11"/>
      <c r="B97" s="9"/>
      <c r="C97" s="9"/>
    </row>
    <row r="98" spans="1:3" ht="15">
      <c r="A98" s="11"/>
      <c r="B98" s="9"/>
      <c r="C98" s="9"/>
    </row>
    <row r="99" spans="1:3" ht="15">
      <c r="A99" s="11"/>
      <c r="B99" s="9"/>
      <c r="C99" s="9"/>
    </row>
    <row r="100" spans="1:3" ht="15">
      <c r="A100" s="11"/>
      <c r="B100" s="9"/>
      <c r="C100" s="9"/>
    </row>
    <row r="101" spans="1:3" ht="15">
      <c r="A101" s="11"/>
      <c r="B101" s="9"/>
      <c r="C101" s="9"/>
    </row>
    <row r="102" spans="1:3" ht="15">
      <c r="A102" s="11"/>
      <c r="B102" s="9"/>
      <c r="C102" s="9"/>
    </row>
    <row r="103" spans="1:3" ht="15">
      <c r="A103" s="11"/>
      <c r="B103" s="9"/>
      <c r="C103" s="9"/>
    </row>
    <row r="104" spans="1:3" ht="15">
      <c r="A104" s="11"/>
      <c r="B104" s="9"/>
      <c r="C104" s="9"/>
    </row>
    <row r="105" spans="1:3" ht="15">
      <c r="A105" s="11"/>
      <c r="B105" s="9"/>
      <c r="C105" s="9"/>
    </row>
    <row r="106" spans="1:3" ht="15">
      <c r="A106" s="11"/>
      <c r="B106" s="9"/>
      <c r="C106" s="9"/>
    </row>
    <row r="107" spans="1:3" ht="15">
      <c r="A107" s="11"/>
      <c r="B107" s="9"/>
      <c r="C107" s="9"/>
    </row>
    <row r="108" spans="1:3" ht="15">
      <c r="A108" s="11"/>
      <c r="B108" s="9"/>
      <c r="C108" s="9"/>
    </row>
    <row r="109" spans="1:3" ht="15">
      <c r="A109" s="11"/>
      <c r="B109" s="9"/>
      <c r="C109" s="9"/>
    </row>
    <row r="110" spans="1:3" ht="15">
      <c r="A110" s="11"/>
      <c r="B110" s="9"/>
      <c r="C110" s="9"/>
    </row>
    <row r="111" spans="1:3" ht="15">
      <c r="A111" s="11"/>
      <c r="B111" s="9"/>
      <c r="C111" s="9"/>
    </row>
    <row r="112" spans="1:3" ht="15">
      <c r="A112" s="11"/>
      <c r="B112" s="9"/>
      <c r="C112" s="9"/>
    </row>
    <row r="113" spans="1:3" ht="15">
      <c r="A113" s="11"/>
      <c r="B113" s="9"/>
      <c r="C113" s="9"/>
    </row>
    <row r="114" spans="1:3" ht="15">
      <c r="A114" s="12"/>
      <c r="B114" s="10"/>
      <c r="C114" s="10"/>
    </row>
  </sheetData>
  <sheetProtection/>
  <mergeCells count="6">
    <mergeCell ref="G22:H22"/>
    <mergeCell ref="A1:D1"/>
    <mergeCell ref="A2:D2"/>
    <mergeCell ref="A6:C6"/>
    <mergeCell ref="A8:C8"/>
    <mergeCell ref="A10:C1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114"/>
  <sheetViews>
    <sheetView zoomScalePageLayoutView="0" workbookViewId="0" topLeftCell="A1">
      <selection activeCell="F24" sqref="F24"/>
    </sheetView>
  </sheetViews>
  <sheetFormatPr defaultColWidth="9.140625" defaultRowHeight="15"/>
  <cols>
    <col min="1" max="1" width="63.28125" style="4" bestFit="1" customWidth="1"/>
    <col min="2" max="2" width="18.140625" style="8" customWidth="1"/>
    <col min="3" max="3" width="18.421875" style="8" customWidth="1"/>
    <col min="6" max="6" width="15.140625" style="0" bestFit="1" customWidth="1"/>
    <col min="7" max="8" width="29.28125" style="1" customWidth="1"/>
  </cols>
  <sheetData>
    <row r="1" spans="1:4" ht="15">
      <c r="A1" s="121" t="s">
        <v>35</v>
      </c>
      <c r="B1" s="121"/>
      <c r="C1" s="121"/>
      <c r="D1" s="121"/>
    </row>
    <row r="2" spans="1:4" ht="15">
      <c r="A2" s="121" t="s">
        <v>34</v>
      </c>
      <c r="B2" s="121"/>
      <c r="C2" s="121"/>
      <c r="D2" s="121"/>
    </row>
    <row r="4" spans="1:3" ht="15">
      <c r="A4" s="2"/>
      <c r="B4" s="5" t="s">
        <v>0</v>
      </c>
      <c r="C4" s="5" t="s">
        <v>1</v>
      </c>
    </row>
    <row r="5" spans="1:3" ht="15">
      <c r="A5" s="3" t="s">
        <v>4</v>
      </c>
      <c r="B5" s="6"/>
      <c r="C5" s="6"/>
    </row>
    <row r="6" spans="1:3" ht="15">
      <c r="A6" s="122"/>
      <c r="B6" s="123"/>
      <c r="C6" s="124"/>
    </row>
    <row r="7" spans="1:3" ht="15">
      <c r="A7" s="3" t="s">
        <v>5</v>
      </c>
      <c r="B7" s="7">
        <f>B5*10</f>
        <v>0</v>
      </c>
      <c r="C7" s="7">
        <f>C5*10</f>
        <v>0</v>
      </c>
    </row>
    <row r="8" spans="1:3" ht="15">
      <c r="A8" s="122"/>
      <c r="B8" s="123"/>
      <c r="C8" s="124"/>
    </row>
    <row r="9" spans="1:8" ht="15">
      <c r="A9" s="13" t="s">
        <v>2</v>
      </c>
      <c r="B9" s="14">
        <v>400</v>
      </c>
      <c r="C9" s="14">
        <v>400</v>
      </c>
      <c r="D9" s="18"/>
      <c r="E9" s="18"/>
      <c r="F9" s="18"/>
      <c r="G9" s="16"/>
      <c r="H9" s="16"/>
    </row>
    <row r="10" spans="1:8" ht="15">
      <c r="A10" s="125"/>
      <c r="B10" s="126"/>
      <c r="C10" s="127"/>
      <c r="D10" s="18"/>
      <c r="E10" s="18"/>
      <c r="F10" s="18"/>
      <c r="G10" s="16"/>
      <c r="H10" s="16"/>
    </row>
    <row r="11" spans="1:8" ht="15">
      <c r="A11" s="13" t="s">
        <v>3</v>
      </c>
      <c r="B11" s="14">
        <f>IF(B7&gt;400,100,500-B7)</f>
        <v>500</v>
      </c>
      <c r="C11" s="14">
        <f>IF(C7&gt;400,100,500-C7)</f>
        <v>500</v>
      </c>
      <c r="D11" s="18"/>
      <c r="E11" s="18"/>
      <c r="F11" s="18"/>
      <c r="G11" s="16"/>
      <c r="H11" s="16"/>
    </row>
    <row r="12" spans="1:8" ht="15">
      <c r="A12" s="19"/>
      <c r="B12" s="20"/>
      <c r="C12" s="20"/>
      <c r="D12" s="18"/>
      <c r="E12" s="18"/>
      <c r="F12" s="18"/>
      <c r="G12" s="16"/>
      <c r="H12" s="16"/>
    </row>
    <row r="13" spans="1:8" ht="15">
      <c r="A13" s="19"/>
      <c r="B13" s="20"/>
      <c r="C13" s="20"/>
      <c r="D13" s="18"/>
      <c r="E13" s="18"/>
      <c r="F13" s="18"/>
      <c r="G13" s="16"/>
      <c r="H13" s="16"/>
    </row>
    <row r="14" spans="1:8" ht="15">
      <c r="A14" s="21" t="s">
        <v>9</v>
      </c>
      <c r="B14" s="20"/>
      <c r="C14" s="20"/>
      <c r="D14" s="18"/>
      <c r="E14" s="18"/>
      <c r="F14" s="18"/>
      <c r="G14" s="16"/>
      <c r="H14" s="16"/>
    </row>
    <row r="15" spans="1:8" ht="15">
      <c r="A15" s="22" t="s">
        <v>6</v>
      </c>
      <c r="B15" s="23" t="s">
        <v>7</v>
      </c>
      <c r="C15" s="23" t="s">
        <v>8</v>
      </c>
      <c r="D15" s="18"/>
      <c r="E15" s="18"/>
      <c r="F15" s="24"/>
      <c r="G15" s="25" t="s">
        <v>7</v>
      </c>
      <c r="H15" s="26" t="s">
        <v>8</v>
      </c>
    </row>
    <row r="16" spans="1:8" ht="15">
      <c r="A16" s="27"/>
      <c r="B16" s="28"/>
      <c r="C16" s="28"/>
      <c r="D16" s="18"/>
      <c r="E16" s="18"/>
      <c r="F16" s="29" t="s">
        <v>10</v>
      </c>
      <c r="G16" s="28">
        <f>(500-B11)+(SUM(B16:B115))</f>
        <v>0</v>
      </c>
      <c r="H16" s="30">
        <f>(500-C11)+(SUM(C16:C115))</f>
        <v>0</v>
      </c>
    </row>
    <row r="17" spans="1:8" ht="15">
      <c r="A17" s="27"/>
      <c r="B17" s="28"/>
      <c r="C17" s="28"/>
      <c r="D17" s="18"/>
      <c r="E17" s="18"/>
      <c r="F17" s="29"/>
      <c r="G17" s="31"/>
      <c r="H17" s="32"/>
    </row>
    <row r="18" spans="1:8" ht="15">
      <c r="A18" s="27"/>
      <c r="B18" s="28"/>
      <c r="C18" s="28"/>
      <c r="D18" s="18"/>
      <c r="E18" s="18"/>
      <c r="F18" s="33" t="s">
        <v>11</v>
      </c>
      <c r="G18" s="15">
        <f>IF(G16&gt;500,"None",500-G16)</f>
        <v>500</v>
      </c>
      <c r="H18" s="15">
        <f>IF(H16&gt;500,"None",500-H16)</f>
        <v>500</v>
      </c>
    </row>
    <row r="19" spans="1:8" ht="15">
      <c r="A19" s="27"/>
      <c r="B19" s="28"/>
      <c r="C19" s="28"/>
      <c r="D19" s="18"/>
      <c r="E19" s="18"/>
      <c r="F19" s="18"/>
      <c r="G19" s="16"/>
      <c r="H19" s="16"/>
    </row>
    <row r="20" spans="1:8" ht="15">
      <c r="A20" s="27"/>
      <c r="B20" s="28"/>
      <c r="C20" s="28"/>
      <c r="D20" s="18"/>
      <c r="E20" s="18"/>
      <c r="F20" s="18"/>
      <c r="G20" s="17" t="str">
        <f>IF(G16&gt;499,"You have 500 points in JDM","You need more points in ADM")</f>
        <v>You need more points in ADM</v>
      </c>
      <c r="H20" s="17" t="str">
        <f>IF(H16&gt;499,"You have 500 points in JDM","You need more points in JDM")</f>
        <v>You need more points in JDM</v>
      </c>
    </row>
    <row r="21" spans="1:8" ht="15">
      <c r="A21" s="27"/>
      <c r="B21" s="28"/>
      <c r="C21" s="28"/>
      <c r="D21" s="18"/>
      <c r="E21" s="18"/>
      <c r="F21" s="18"/>
      <c r="G21" s="16"/>
      <c r="H21" s="16"/>
    </row>
    <row r="22" spans="1:8" ht="15">
      <c r="A22" s="27"/>
      <c r="B22" s="28"/>
      <c r="C22" s="28"/>
      <c r="D22" s="18"/>
      <c r="E22" s="18"/>
      <c r="F22" s="18"/>
      <c r="G22" s="120" t="str">
        <f>IF(AND(G16&gt;499,H16&gt;499),"CONGRATULATIONS You have enough points to apply for AG CH","You need more points to apply for AG CH")</f>
        <v>You need more points to apply for AG CH</v>
      </c>
      <c r="H22" s="120"/>
    </row>
    <row r="23" spans="1:8" ht="15">
      <c r="A23" s="27"/>
      <c r="B23" s="28"/>
      <c r="C23" s="28"/>
      <c r="D23" s="18"/>
      <c r="E23" s="18"/>
      <c r="F23" s="18"/>
      <c r="G23" s="16"/>
      <c r="H23" s="16"/>
    </row>
    <row r="24" spans="1:8" ht="15">
      <c r="A24" s="27"/>
      <c r="B24" s="28"/>
      <c r="C24" s="28"/>
      <c r="D24" s="18"/>
      <c r="E24" s="18"/>
      <c r="F24" s="18"/>
      <c r="G24" s="16"/>
      <c r="H24" s="16"/>
    </row>
    <row r="25" spans="1:8" ht="15">
      <c r="A25" s="27"/>
      <c r="B25" s="28"/>
      <c r="C25" s="28"/>
      <c r="D25" s="18"/>
      <c r="E25" s="18"/>
      <c r="F25" s="18"/>
      <c r="G25" s="16"/>
      <c r="H25" s="16"/>
    </row>
    <row r="26" spans="1:3" ht="15">
      <c r="A26" s="11"/>
      <c r="B26" s="9"/>
      <c r="C26" s="9"/>
    </row>
    <row r="27" spans="1:3" ht="15">
      <c r="A27" s="11"/>
      <c r="B27" s="9"/>
      <c r="C27" s="9"/>
    </row>
    <row r="28" spans="1:3" ht="15">
      <c r="A28" s="11"/>
      <c r="B28" s="9"/>
      <c r="C28" s="9"/>
    </row>
    <row r="29" spans="1:3" ht="15">
      <c r="A29" s="11"/>
      <c r="B29" s="9"/>
      <c r="C29" s="9"/>
    </row>
    <row r="30" spans="1:3" ht="15">
      <c r="A30" s="11"/>
      <c r="B30" s="9"/>
      <c r="C30" s="9"/>
    </row>
    <row r="31" spans="1:3" ht="15">
      <c r="A31" s="11"/>
      <c r="B31" s="9"/>
      <c r="C31" s="9"/>
    </row>
    <row r="32" spans="1:3" ht="15">
      <c r="A32" s="11"/>
      <c r="B32" s="9"/>
      <c r="C32" s="9"/>
    </row>
    <row r="33" spans="1:3" ht="15">
      <c r="A33" s="11"/>
      <c r="B33" s="9"/>
      <c r="C33" s="9"/>
    </row>
    <row r="34" spans="1:3" ht="15">
      <c r="A34" s="11"/>
      <c r="B34" s="9"/>
      <c r="C34" s="9"/>
    </row>
    <row r="35" spans="1:3" ht="15">
      <c r="A35" s="11"/>
      <c r="B35" s="9"/>
      <c r="C35" s="9"/>
    </row>
    <row r="36" spans="1:3" ht="15">
      <c r="A36" s="11"/>
      <c r="B36" s="9"/>
      <c r="C36" s="9"/>
    </row>
    <row r="37" spans="1:3" ht="15">
      <c r="A37" s="11"/>
      <c r="B37" s="9"/>
      <c r="C37" s="9"/>
    </row>
    <row r="38" spans="1:3" ht="15">
      <c r="A38" s="11"/>
      <c r="B38" s="9"/>
      <c r="C38" s="9"/>
    </row>
    <row r="39" spans="1:3" ht="15">
      <c r="A39" s="11"/>
      <c r="B39" s="9"/>
      <c r="C39" s="9"/>
    </row>
    <row r="40" spans="1:3" ht="15">
      <c r="A40" s="11"/>
      <c r="B40" s="9"/>
      <c r="C40" s="9"/>
    </row>
    <row r="41" spans="1:3" ht="15">
      <c r="A41" s="11"/>
      <c r="B41" s="9"/>
      <c r="C41" s="9"/>
    </row>
    <row r="42" spans="1:3" ht="15">
      <c r="A42" s="11"/>
      <c r="B42" s="9"/>
      <c r="C42" s="9"/>
    </row>
    <row r="43" spans="1:3" ht="15">
      <c r="A43" s="11"/>
      <c r="B43" s="9"/>
      <c r="C43" s="9"/>
    </row>
    <row r="44" spans="1:3" ht="15">
      <c r="A44" s="11"/>
      <c r="B44" s="9"/>
      <c r="C44" s="9"/>
    </row>
    <row r="45" spans="1:3" ht="15">
      <c r="A45" s="11"/>
      <c r="B45" s="9"/>
      <c r="C45" s="9"/>
    </row>
    <row r="46" spans="1:3" ht="15">
      <c r="A46" s="11"/>
      <c r="B46" s="9"/>
      <c r="C46" s="9"/>
    </row>
    <row r="47" spans="1:3" ht="15">
      <c r="A47" s="11"/>
      <c r="B47" s="9"/>
      <c r="C47" s="9"/>
    </row>
    <row r="48" spans="1:3" ht="15">
      <c r="A48" s="11"/>
      <c r="B48" s="9"/>
      <c r="C48" s="9"/>
    </row>
    <row r="49" spans="1:3" ht="15">
      <c r="A49" s="11"/>
      <c r="B49" s="9"/>
      <c r="C49" s="9"/>
    </row>
    <row r="50" spans="1:3" ht="15">
      <c r="A50" s="11"/>
      <c r="B50" s="9"/>
      <c r="C50" s="9"/>
    </row>
    <row r="51" spans="1:3" ht="15">
      <c r="A51" s="11"/>
      <c r="B51" s="9"/>
      <c r="C51" s="9"/>
    </row>
    <row r="52" spans="1:3" ht="15">
      <c r="A52" s="11"/>
      <c r="B52" s="9"/>
      <c r="C52" s="9"/>
    </row>
    <row r="53" spans="1:3" ht="15">
      <c r="A53" s="11"/>
      <c r="B53" s="9"/>
      <c r="C53" s="9"/>
    </row>
    <row r="54" spans="1:3" ht="15">
      <c r="A54" s="11"/>
      <c r="B54" s="9"/>
      <c r="C54" s="9"/>
    </row>
    <row r="55" spans="1:3" ht="15">
      <c r="A55" s="11"/>
      <c r="B55" s="9"/>
      <c r="C55" s="9"/>
    </row>
    <row r="56" spans="1:3" ht="15">
      <c r="A56" s="11"/>
      <c r="B56" s="9"/>
      <c r="C56" s="9"/>
    </row>
    <row r="57" spans="1:3" ht="15">
      <c r="A57" s="11"/>
      <c r="B57" s="9"/>
      <c r="C57" s="9"/>
    </row>
    <row r="58" spans="1:3" ht="15">
      <c r="A58" s="11"/>
      <c r="B58" s="9"/>
      <c r="C58" s="9"/>
    </row>
    <row r="59" spans="1:3" ht="15">
      <c r="A59" s="11"/>
      <c r="B59" s="9"/>
      <c r="C59" s="9"/>
    </row>
    <row r="60" spans="1:3" ht="15">
      <c r="A60" s="11"/>
      <c r="B60" s="9"/>
      <c r="C60" s="9"/>
    </row>
    <row r="61" spans="1:3" ht="15">
      <c r="A61" s="11"/>
      <c r="B61" s="9"/>
      <c r="C61" s="9"/>
    </row>
    <row r="62" spans="1:3" ht="15">
      <c r="A62" s="11"/>
      <c r="B62" s="9"/>
      <c r="C62" s="9"/>
    </row>
    <row r="63" spans="1:3" ht="15">
      <c r="A63" s="11"/>
      <c r="B63" s="9"/>
      <c r="C63" s="9"/>
    </row>
    <row r="64" spans="1:3" ht="15">
      <c r="A64" s="11"/>
      <c r="B64" s="9"/>
      <c r="C64" s="9"/>
    </row>
    <row r="65" spans="1:3" ht="15">
      <c r="A65" s="11"/>
      <c r="B65" s="9"/>
      <c r="C65" s="9"/>
    </row>
    <row r="66" spans="1:3" ht="15">
      <c r="A66" s="11"/>
      <c r="B66" s="9"/>
      <c r="C66" s="9"/>
    </row>
    <row r="67" spans="1:3" ht="15">
      <c r="A67" s="11"/>
      <c r="B67" s="9"/>
      <c r="C67" s="9"/>
    </row>
    <row r="68" spans="1:3" ht="15">
      <c r="A68" s="11"/>
      <c r="B68" s="9"/>
      <c r="C68" s="9"/>
    </row>
    <row r="69" spans="1:3" ht="15">
      <c r="A69" s="11"/>
      <c r="B69" s="9"/>
      <c r="C69" s="9"/>
    </row>
    <row r="70" spans="1:3" ht="15">
      <c r="A70" s="11"/>
      <c r="B70" s="9"/>
      <c r="C70" s="9"/>
    </row>
    <row r="71" spans="1:3" ht="15">
      <c r="A71" s="11"/>
      <c r="B71" s="9"/>
      <c r="C71" s="9"/>
    </row>
    <row r="72" spans="1:3" ht="15">
      <c r="A72" s="11"/>
      <c r="B72" s="9"/>
      <c r="C72" s="9"/>
    </row>
    <row r="73" spans="1:3" ht="15">
      <c r="A73" s="11"/>
      <c r="B73" s="9"/>
      <c r="C73" s="9"/>
    </row>
    <row r="74" spans="1:3" ht="15">
      <c r="A74" s="11"/>
      <c r="B74" s="9"/>
      <c r="C74" s="9"/>
    </row>
    <row r="75" spans="1:3" ht="15">
      <c r="A75" s="11"/>
      <c r="B75" s="9"/>
      <c r="C75" s="9"/>
    </row>
    <row r="76" spans="1:3" ht="15">
      <c r="A76" s="11"/>
      <c r="B76" s="9"/>
      <c r="C76" s="9"/>
    </row>
    <row r="77" spans="1:3" ht="15">
      <c r="A77" s="11"/>
      <c r="B77" s="9"/>
      <c r="C77" s="9"/>
    </row>
    <row r="78" spans="1:3" ht="15">
      <c r="A78" s="11"/>
      <c r="B78" s="9"/>
      <c r="C78" s="9"/>
    </row>
    <row r="79" spans="1:3" ht="15">
      <c r="A79" s="11"/>
      <c r="B79" s="9"/>
      <c r="C79" s="9"/>
    </row>
    <row r="80" spans="1:3" ht="15">
      <c r="A80" s="11"/>
      <c r="B80" s="9"/>
      <c r="C80" s="9"/>
    </row>
    <row r="81" spans="1:3" ht="15">
      <c r="A81" s="11"/>
      <c r="B81" s="9"/>
      <c r="C81" s="9"/>
    </row>
    <row r="82" spans="1:3" ht="15">
      <c r="A82" s="11"/>
      <c r="B82" s="9"/>
      <c r="C82" s="9"/>
    </row>
    <row r="83" spans="1:3" ht="15">
      <c r="A83" s="11"/>
      <c r="B83" s="9"/>
      <c r="C83" s="9"/>
    </row>
    <row r="84" spans="1:3" ht="15">
      <c r="A84" s="11"/>
      <c r="B84" s="9"/>
      <c r="C84" s="9"/>
    </row>
    <row r="85" spans="1:3" ht="15">
      <c r="A85" s="11"/>
      <c r="B85" s="9"/>
      <c r="C85" s="9"/>
    </row>
    <row r="86" spans="1:3" ht="15">
      <c r="A86" s="11"/>
      <c r="B86" s="9"/>
      <c r="C86" s="9"/>
    </row>
    <row r="87" spans="1:3" ht="15">
      <c r="A87" s="11"/>
      <c r="B87" s="9"/>
      <c r="C87" s="9"/>
    </row>
    <row r="88" spans="1:3" ht="15">
      <c r="A88" s="11"/>
      <c r="B88" s="9"/>
      <c r="C88" s="9"/>
    </row>
    <row r="89" spans="1:3" ht="15">
      <c r="A89" s="11"/>
      <c r="B89" s="9"/>
      <c r="C89" s="9"/>
    </row>
    <row r="90" spans="1:3" ht="15">
      <c r="A90" s="11"/>
      <c r="B90" s="9"/>
      <c r="C90" s="9"/>
    </row>
    <row r="91" spans="1:3" ht="15">
      <c r="A91" s="11"/>
      <c r="B91" s="9"/>
      <c r="C91" s="9"/>
    </row>
    <row r="92" spans="1:3" ht="15">
      <c r="A92" s="11"/>
      <c r="B92" s="9"/>
      <c r="C92" s="9"/>
    </row>
    <row r="93" spans="1:3" ht="15">
      <c r="A93" s="11"/>
      <c r="B93" s="9"/>
      <c r="C93" s="9"/>
    </row>
    <row r="94" spans="1:3" ht="15">
      <c r="A94" s="11"/>
      <c r="B94" s="9"/>
      <c r="C94" s="9"/>
    </row>
    <row r="95" spans="1:3" ht="15">
      <c r="A95" s="11"/>
      <c r="B95" s="9"/>
      <c r="C95" s="9"/>
    </row>
    <row r="96" spans="1:3" ht="15">
      <c r="A96" s="11"/>
      <c r="B96" s="9"/>
      <c r="C96" s="9"/>
    </row>
    <row r="97" spans="1:3" ht="15">
      <c r="A97" s="11"/>
      <c r="B97" s="9"/>
      <c r="C97" s="9"/>
    </row>
    <row r="98" spans="1:3" ht="15">
      <c r="A98" s="11"/>
      <c r="B98" s="9"/>
      <c r="C98" s="9"/>
    </row>
    <row r="99" spans="1:3" ht="15">
      <c r="A99" s="11"/>
      <c r="B99" s="9"/>
      <c r="C99" s="9"/>
    </row>
    <row r="100" spans="1:3" ht="15">
      <c r="A100" s="11"/>
      <c r="B100" s="9"/>
      <c r="C100" s="9"/>
    </row>
    <row r="101" spans="1:3" ht="15">
      <c r="A101" s="11"/>
      <c r="B101" s="9"/>
      <c r="C101" s="9"/>
    </row>
    <row r="102" spans="1:3" ht="15">
      <c r="A102" s="11"/>
      <c r="B102" s="9"/>
      <c r="C102" s="9"/>
    </row>
    <row r="103" spans="1:3" ht="15">
      <c r="A103" s="11"/>
      <c r="B103" s="9"/>
      <c r="C103" s="9"/>
    </row>
    <row r="104" spans="1:3" ht="15">
      <c r="A104" s="11"/>
      <c r="B104" s="9"/>
      <c r="C104" s="9"/>
    </row>
    <row r="105" spans="1:3" ht="15">
      <c r="A105" s="11"/>
      <c r="B105" s="9"/>
      <c r="C105" s="9"/>
    </row>
    <row r="106" spans="1:3" ht="15">
      <c r="A106" s="11"/>
      <c r="B106" s="9"/>
      <c r="C106" s="9"/>
    </row>
    <row r="107" spans="1:3" ht="15">
      <c r="A107" s="11"/>
      <c r="B107" s="9"/>
      <c r="C107" s="9"/>
    </row>
    <row r="108" spans="1:3" ht="15">
      <c r="A108" s="11"/>
      <c r="B108" s="9"/>
      <c r="C108" s="9"/>
    </row>
    <row r="109" spans="1:3" ht="15">
      <c r="A109" s="11"/>
      <c r="B109" s="9"/>
      <c r="C109" s="9"/>
    </row>
    <row r="110" spans="1:3" ht="15">
      <c r="A110" s="11"/>
      <c r="B110" s="9"/>
      <c r="C110" s="9"/>
    </row>
    <row r="111" spans="1:3" ht="15">
      <c r="A111" s="11"/>
      <c r="B111" s="9"/>
      <c r="C111" s="9"/>
    </row>
    <row r="112" spans="1:3" ht="15">
      <c r="A112" s="11"/>
      <c r="B112" s="9"/>
      <c r="C112" s="9"/>
    </row>
    <row r="113" spans="1:3" ht="15">
      <c r="A113" s="11"/>
      <c r="B113" s="9"/>
      <c r="C113" s="9"/>
    </row>
    <row r="114" spans="1:3" ht="15">
      <c r="A114" s="12"/>
      <c r="B114" s="10"/>
      <c r="C114" s="10"/>
    </row>
  </sheetData>
  <sheetProtection/>
  <mergeCells count="6">
    <mergeCell ref="A6:C6"/>
    <mergeCell ref="A8:C8"/>
    <mergeCell ref="A10:C10"/>
    <mergeCell ref="G22:H22"/>
    <mergeCell ref="A1:D1"/>
    <mergeCell ref="A2:D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Agriculture and Food 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swickham</dc:creator>
  <cp:keywords/>
  <dc:description/>
  <cp:lastModifiedBy>swickham</cp:lastModifiedBy>
  <dcterms:created xsi:type="dcterms:W3CDTF">2011-07-12T01:36:57Z</dcterms:created>
  <dcterms:modified xsi:type="dcterms:W3CDTF">2011-07-12T03:11:50Z</dcterms:modified>
  <cp:category/>
  <cp:version/>
  <cp:contentType/>
  <cp:contentStatus/>
</cp:coreProperties>
</file>